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<sst xmlns="http://schemas.openxmlformats.org/spreadsheetml/2006/main" count="56" uniqueCount="50">
  <si>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>附件1：</t>
  </si>
  <si>
    <t>2025年西塞山区招聘聘用制工作人员
综合成绩及进入考察人员名单</t>
  </si>
  <si>
    <t>序号</t>
  </si>
  <si>
    <t>准考证号</t>
  </si>
  <si>
    <t>报考岗位代码</t>
  </si>
  <si>
    <t>姓名</t>
  </si>
  <si>
    <t>笔试成绩（分）</t>
  </si>
  <si>
    <t>面试成绩（分）</t>
  </si>
  <si>
    <t>总成绩</t>
  </si>
  <si>
    <t>是否拟进入考察</t>
  </si>
  <si>
    <t>原始成绩</t>
  </si>
  <si>
    <t>折算后成绩
（40%）</t>
  </si>
  <si>
    <t>折算后成绩
（60%）</t>
  </si>
  <si>
    <t>25060917</t>
  </si>
  <si>
    <t>陈鑫鑫</t>
  </si>
  <si>
    <t>是</t>
  </si>
  <si>
    <t>25060909</t>
  </si>
  <si>
    <t>詹昌玉</t>
  </si>
  <si>
    <t>25060404</t>
  </si>
  <si>
    <t>金葳</t>
  </si>
  <si>
    <t>25060601</t>
  </si>
  <si>
    <t>熊承瑜</t>
  </si>
  <si>
    <t>25060725</t>
  </si>
  <si>
    <t>刘赛雅</t>
  </si>
  <si>
    <t>25060908</t>
  </si>
  <si>
    <t>梅立辉</t>
  </si>
  <si>
    <t>25060421</t>
  </si>
  <si>
    <t>朱艳飞</t>
  </si>
  <si>
    <t>25060109</t>
  </si>
  <si>
    <t>曾闻雅</t>
  </si>
  <si>
    <t>25060711</t>
  </si>
  <si>
    <t>郭煜炜</t>
  </si>
  <si>
    <t>25060229</t>
  </si>
  <si>
    <t>赵前杰</t>
  </si>
  <si>
    <t>25060621</t>
  </si>
  <si>
    <t>朱瑶</t>
  </si>
  <si>
    <t>25060403</t>
  </si>
  <si>
    <t>曹芷欣</t>
  </si>
  <si>
    <t>25060320</t>
  </si>
  <si>
    <t>曹宁</t>
  </si>
  <si>
    <t>25060118</t>
  </si>
  <si>
    <t>从文溪</t>
  </si>
  <si>
    <t>25060318</t>
  </si>
  <si>
    <t>曹剑</t>
  </si>
  <si>
    <t>25060226</t>
  </si>
  <si>
    <t>付豪</t>
  </si>
  <si>
    <t>25060211</t>
  </si>
  <si>
    <t>陈子凡</t>
  </si>
  <si>
    <t>25060425</t>
  </si>
  <si>
    <t>黄旦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</si>
</sst>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O3" sqref="O3"/>
    </sheetView>
  </sheetViews>
  <sheetFormatPr defaultColWidth="9" defaultRowHeight="13.5"/>
  <cols>
    <col min="1" max="1" width="4" customWidth="1"/>
    <col min="2" max="2" width="10.75" style="1" customWidth="1"/>
    <col min="3" max="3" width="10.875" style="1" customWidth="1"/>
    <col min="4" max="4" width="11.875" style="1" customWidth="1"/>
    <col min="5" max="5" width="9.375" style="1" customWidth="1"/>
    <col min="6" max="6" width="11.875" style="2" customWidth="1"/>
    <col min="7" max="7" width="9.875" style="2" customWidth="1"/>
    <col min="8" max="8" width="12.25" style="3" customWidth="1"/>
    <col min="9" max="9" width="10.5" style="3" customWidth="1"/>
    <col min="10" max="10" width="9" style="3"/>
  </cols>
  <sheetData>
    <row r="1" ht="20" customHeight="1" spans="1:4">
      <c r="A1" s="4" t="s">
        <v>0</v>
      </c>
      <c r="B1" s="4"/>
      <c r="C1" s="4"/>
      <c r="D1" s="4"/>
    </row>
    <row r="2" ht="7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3" customHeight="1" spans="1:10">
      <c r="A3" s="6" t="s">
        <v>2</v>
      </c>
      <c r="B3" s="7" t="s">
        <v>3</v>
      </c>
      <c r="C3" s="6" t="s">
        <v>4</v>
      </c>
      <c r="D3" s="7" t="s">
        <v>5</v>
      </c>
      <c r="E3" s="8" t="s">
        <v>6</v>
      </c>
      <c r="F3" s="9"/>
      <c r="G3" s="8" t="s">
        <v>7</v>
      </c>
      <c r="H3" s="9"/>
      <c r="I3" s="7" t="s">
        <v>8</v>
      </c>
      <c r="J3" s="6" t="s">
        <v>9</v>
      </c>
    </row>
    <row r="4" ht="33" customHeight="1" spans="1:10">
      <c r="A4" s="10"/>
      <c r="B4" s="11"/>
      <c r="C4" s="10"/>
      <c r="D4" s="11"/>
      <c r="E4" s="12" t="s">
        <v>10</v>
      </c>
      <c r="F4" s="13" t="s">
        <v>11</v>
      </c>
      <c r="G4" s="12" t="s">
        <v>10</v>
      </c>
      <c r="H4" s="13" t="s">
        <v>12</v>
      </c>
      <c r="I4" s="11"/>
      <c r="J4" s="10"/>
    </row>
    <row r="5" ht="33" customHeight="1" spans="1:10">
      <c r="A5" s="14">
        <v>1</v>
      </c>
      <c r="B5" s="15" t="s">
        <v>13</v>
      </c>
      <c r="C5" s="12">
        <v>20251001</v>
      </c>
      <c r="D5" s="16" t="s">
        <v>14</v>
      </c>
      <c r="E5" s="12">
        <v>78.1</v>
      </c>
      <c r="F5" s="12">
        <f>E5*0.4</f>
        <v>31.24</v>
      </c>
      <c r="G5" s="12">
        <v>80.6</v>
      </c>
      <c r="H5" s="12">
        <f>G5*0.6</f>
        <v>48.36</v>
      </c>
      <c r="I5" s="12">
        <f t="shared" ref="I5:I22" si="0">E5*0.4+G5*0.6</f>
        <v>79.6</v>
      </c>
      <c r="J5" s="20" t="s">
        <v>15</v>
      </c>
    </row>
    <row r="6" ht="33" customHeight="1" spans="1:10">
      <c r="A6" s="14">
        <v>2</v>
      </c>
      <c r="B6" s="15" t="s">
        <v>16</v>
      </c>
      <c r="C6" s="12">
        <v>20251001</v>
      </c>
      <c r="D6" s="16" t="s">
        <v>17</v>
      </c>
      <c r="E6" s="12">
        <v>74</v>
      </c>
      <c r="F6" s="12">
        <f t="shared" ref="F6:F22" si="1">E6*0.4</f>
        <v>29.6</v>
      </c>
      <c r="G6" s="12">
        <v>0</v>
      </c>
      <c r="H6" s="12">
        <f t="shared" ref="H6:H22" si="2">G6*0.6</f>
        <v>0</v>
      </c>
      <c r="I6" s="12">
        <f t="shared" si="0"/>
        <v>29.6</v>
      </c>
      <c r="J6" s="20"/>
    </row>
    <row r="7" ht="33" customHeight="1" spans="1:10">
      <c r="A7" s="14">
        <v>3</v>
      </c>
      <c r="B7" s="15" t="s">
        <v>18</v>
      </c>
      <c r="C7" s="12">
        <v>20251001</v>
      </c>
      <c r="D7" s="17" t="s">
        <v>19</v>
      </c>
      <c r="E7" s="12">
        <v>72.9</v>
      </c>
      <c r="F7" s="12">
        <f t="shared" si="1"/>
        <v>29.16</v>
      </c>
      <c r="G7" s="12">
        <v>80.84</v>
      </c>
      <c r="H7" s="12">
        <f t="shared" si="2"/>
        <v>48.504</v>
      </c>
      <c r="I7" s="12">
        <f t="shared" si="0"/>
        <v>77.664</v>
      </c>
      <c r="J7" s="20"/>
    </row>
    <row r="8" ht="33" customHeight="1" spans="1:10">
      <c r="A8" s="14">
        <v>4</v>
      </c>
      <c r="B8" s="15" t="s">
        <v>20</v>
      </c>
      <c r="C8" s="12">
        <v>20251002</v>
      </c>
      <c r="D8" s="16" t="s">
        <v>21</v>
      </c>
      <c r="E8" s="12">
        <v>77.9</v>
      </c>
      <c r="F8" s="12">
        <f t="shared" si="1"/>
        <v>31.16</v>
      </c>
      <c r="G8" s="12">
        <v>76.78</v>
      </c>
      <c r="H8" s="12">
        <f t="shared" si="2"/>
        <v>46.068</v>
      </c>
      <c r="I8" s="12">
        <f t="shared" si="0"/>
        <v>77.228</v>
      </c>
      <c r="J8" s="20"/>
    </row>
    <row r="9" s="1" customFormat="1" ht="33" customHeight="1" spans="1:10">
      <c r="A9" s="14">
        <v>5</v>
      </c>
      <c r="B9" s="15" t="s">
        <v>22</v>
      </c>
      <c r="C9" s="12">
        <v>20251002</v>
      </c>
      <c r="D9" s="16" t="s">
        <v>23</v>
      </c>
      <c r="E9" s="12">
        <v>76.9</v>
      </c>
      <c r="F9" s="12">
        <f t="shared" si="1"/>
        <v>30.76</v>
      </c>
      <c r="G9" s="12">
        <v>78.24</v>
      </c>
      <c r="H9" s="12">
        <f t="shared" si="2"/>
        <v>46.944</v>
      </c>
      <c r="I9" s="12">
        <f t="shared" si="0"/>
        <v>77.704</v>
      </c>
      <c r="J9" s="20" t="s">
        <v>15</v>
      </c>
    </row>
    <row r="10" s="1" customFormat="1" ht="33" customHeight="1" spans="1:10">
      <c r="A10" s="14">
        <v>6</v>
      </c>
      <c r="B10" s="15" t="s">
        <v>24</v>
      </c>
      <c r="C10" s="12">
        <v>20251002</v>
      </c>
      <c r="D10" s="16" t="s">
        <v>25</v>
      </c>
      <c r="E10" s="12">
        <v>72.6</v>
      </c>
      <c r="F10" s="12">
        <f t="shared" si="1"/>
        <v>29.04</v>
      </c>
      <c r="G10" s="12">
        <v>79.04</v>
      </c>
      <c r="H10" s="12">
        <f t="shared" si="2"/>
        <v>47.424</v>
      </c>
      <c r="I10" s="12">
        <f t="shared" si="0"/>
        <v>76.464</v>
      </c>
      <c r="J10" s="14"/>
    </row>
    <row r="11" s="1" customFormat="1" ht="33" customHeight="1" spans="1:10">
      <c r="A11" s="14">
        <v>7</v>
      </c>
      <c r="B11" s="15" t="s">
        <v>26</v>
      </c>
      <c r="C11" s="12">
        <v>20251003</v>
      </c>
      <c r="D11" s="17" t="s">
        <v>27</v>
      </c>
      <c r="E11" s="12">
        <v>76.4</v>
      </c>
      <c r="F11" s="12">
        <f t="shared" si="1"/>
        <v>30.56</v>
      </c>
      <c r="G11" s="12">
        <v>78.62</v>
      </c>
      <c r="H11" s="12">
        <f t="shared" si="2"/>
        <v>47.172</v>
      </c>
      <c r="I11" s="12">
        <f t="shared" si="0"/>
        <v>77.732</v>
      </c>
      <c r="J11" s="14"/>
    </row>
    <row r="12" s="1" customFormat="1" ht="33" customHeight="1" spans="1:10">
      <c r="A12" s="14">
        <v>8</v>
      </c>
      <c r="B12" s="15" t="s">
        <v>28</v>
      </c>
      <c r="C12" s="12">
        <v>20251003</v>
      </c>
      <c r="D12" s="18" t="s">
        <v>29</v>
      </c>
      <c r="E12" s="12">
        <v>76.2</v>
      </c>
      <c r="F12" s="12">
        <f t="shared" si="1"/>
        <v>30.48</v>
      </c>
      <c r="G12" s="12">
        <v>80.82</v>
      </c>
      <c r="H12" s="12">
        <f t="shared" si="2"/>
        <v>48.492</v>
      </c>
      <c r="I12" s="12">
        <f t="shared" si="0"/>
        <v>78.972</v>
      </c>
      <c r="J12" s="14"/>
    </row>
    <row r="13" s="1" customFormat="1" ht="33" customHeight="1" spans="1:10">
      <c r="A13" s="14">
        <v>9</v>
      </c>
      <c r="B13" s="15" t="s">
        <v>30</v>
      </c>
      <c r="C13" s="12">
        <v>20251003</v>
      </c>
      <c r="D13" s="16" t="s">
        <v>31</v>
      </c>
      <c r="E13" s="12">
        <v>75.5</v>
      </c>
      <c r="F13" s="12">
        <f t="shared" si="1"/>
        <v>30.2</v>
      </c>
      <c r="G13" s="12">
        <v>82.2</v>
      </c>
      <c r="H13" s="12">
        <f t="shared" si="2"/>
        <v>49.32</v>
      </c>
      <c r="I13" s="12">
        <f t="shared" si="0"/>
        <v>79.52</v>
      </c>
      <c r="J13" s="20" t="s">
        <v>15</v>
      </c>
    </row>
    <row r="14" s="1" customFormat="1" ht="33" customHeight="1" spans="1:10">
      <c r="A14" s="14">
        <v>10</v>
      </c>
      <c r="B14" s="15" t="s">
        <v>32</v>
      </c>
      <c r="C14" s="12">
        <v>20251004</v>
      </c>
      <c r="D14" s="17" t="s">
        <v>33</v>
      </c>
      <c r="E14" s="12">
        <v>72.6</v>
      </c>
      <c r="F14" s="12">
        <f t="shared" si="1"/>
        <v>29.04</v>
      </c>
      <c r="G14" s="12">
        <v>79.22</v>
      </c>
      <c r="H14" s="12">
        <f t="shared" si="2"/>
        <v>47.532</v>
      </c>
      <c r="I14" s="12">
        <f t="shared" si="0"/>
        <v>76.572</v>
      </c>
      <c r="J14" s="20" t="s">
        <v>15</v>
      </c>
    </row>
    <row r="15" customFormat="1" ht="33" customHeight="1" spans="1:10">
      <c r="A15" s="14">
        <v>11</v>
      </c>
      <c r="B15" s="15" t="s">
        <v>34</v>
      </c>
      <c r="C15" s="12">
        <v>20251004</v>
      </c>
      <c r="D15" s="16" t="s">
        <v>35</v>
      </c>
      <c r="E15" s="12">
        <v>72.5</v>
      </c>
      <c r="F15" s="12">
        <f t="shared" si="1"/>
        <v>29</v>
      </c>
      <c r="G15" s="12">
        <v>78.96</v>
      </c>
      <c r="H15" s="12">
        <f t="shared" si="2"/>
        <v>47.376</v>
      </c>
      <c r="I15" s="12">
        <f t="shared" si="0"/>
        <v>76.376</v>
      </c>
      <c r="J15" s="20"/>
    </row>
    <row r="16" ht="33" customHeight="1" spans="1:10">
      <c r="A16" s="14">
        <v>12</v>
      </c>
      <c r="B16" s="15" t="s">
        <v>36</v>
      </c>
      <c r="C16" s="12">
        <v>20251004</v>
      </c>
      <c r="D16" s="17" t="s">
        <v>37</v>
      </c>
      <c r="E16" s="12">
        <v>71.5</v>
      </c>
      <c r="F16" s="12">
        <f t="shared" si="1"/>
        <v>28.6</v>
      </c>
      <c r="G16" s="12">
        <v>79.34</v>
      </c>
      <c r="H16" s="12">
        <f t="shared" si="2"/>
        <v>47.604</v>
      </c>
      <c r="I16" s="12">
        <f t="shared" si="0"/>
        <v>76.204</v>
      </c>
      <c r="J16" s="20"/>
    </row>
    <row r="17" ht="33" customHeight="1" spans="1:10">
      <c r="A17" s="14">
        <v>13</v>
      </c>
      <c r="B17" s="15" t="s">
        <v>38</v>
      </c>
      <c r="C17" s="12">
        <v>20251005</v>
      </c>
      <c r="D17" s="17" t="s">
        <v>39</v>
      </c>
      <c r="E17" s="12">
        <v>75.3</v>
      </c>
      <c r="F17" s="12">
        <f t="shared" si="1"/>
        <v>30.12</v>
      </c>
      <c r="G17" s="12">
        <v>80.1</v>
      </c>
      <c r="H17" s="12">
        <f t="shared" si="2"/>
        <v>48.06</v>
      </c>
      <c r="I17" s="12">
        <f t="shared" si="0"/>
        <v>78.18</v>
      </c>
      <c r="J17" s="20" t="s">
        <v>15</v>
      </c>
    </row>
    <row r="18" ht="33" customHeight="1" spans="1:10">
      <c r="A18" s="14">
        <v>14</v>
      </c>
      <c r="B18" s="15" t="s">
        <v>40</v>
      </c>
      <c r="C18" s="12">
        <v>20251005</v>
      </c>
      <c r="D18" s="19" t="s">
        <v>41</v>
      </c>
      <c r="E18" s="12">
        <v>71.9</v>
      </c>
      <c r="F18" s="12">
        <f t="shared" si="1"/>
        <v>28.76</v>
      </c>
      <c r="G18" s="12">
        <v>0</v>
      </c>
      <c r="H18" s="12">
        <f t="shared" si="2"/>
        <v>0</v>
      </c>
      <c r="I18" s="12">
        <f t="shared" si="0"/>
        <v>28.76</v>
      </c>
      <c r="J18" s="20"/>
    </row>
    <row r="19" ht="33" customHeight="1" spans="1:10">
      <c r="A19" s="14">
        <v>15</v>
      </c>
      <c r="B19" s="15" t="s">
        <v>42</v>
      </c>
      <c r="C19" s="12">
        <v>20251005</v>
      </c>
      <c r="D19" s="17" t="s">
        <v>43</v>
      </c>
      <c r="E19" s="12">
        <v>71.8</v>
      </c>
      <c r="F19" s="12">
        <f t="shared" si="1"/>
        <v>28.72</v>
      </c>
      <c r="G19" s="12">
        <v>80.98</v>
      </c>
      <c r="H19" s="12">
        <f t="shared" si="2"/>
        <v>48.588</v>
      </c>
      <c r="I19" s="12">
        <f t="shared" si="0"/>
        <v>77.308</v>
      </c>
      <c r="J19" s="20"/>
    </row>
    <row r="20" ht="33" customHeight="1" spans="1:10">
      <c r="A20" s="14">
        <v>16</v>
      </c>
      <c r="B20" s="15" t="s">
        <v>44</v>
      </c>
      <c r="C20" s="12">
        <v>20251006</v>
      </c>
      <c r="D20" s="17" t="s">
        <v>45</v>
      </c>
      <c r="E20" s="12">
        <v>76.7</v>
      </c>
      <c r="F20" s="12">
        <f t="shared" si="1"/>
        <v>30.68</v>
      </c>
      <c r="G20" s="12">
        <v>80.1</v>
      </c>
      <c r="H20" s="12">
        <f t="shared" si="2"/>
        <v>48.06</v>
      </c>
      <c r="I20" s="12">
        <f t="shared" si="0"/>
        <v>78.74</v>
      </c>
      <c r="J20" s="20"/>
    </row>
    <row r="21" ht="35" customHeight="1" spans="1:10">
      <c r="A21" s="14">
        <v>17</v>
      </c>
      <c r="B21" s="15" t="s">
        <v>46</v>
      </c>
      <c r="C21" s="12">
        <v>20251006</v>
      </c>
      <c r="D21" s="17" t="s">
        <v>47</v>
      </c>
      <c r="E21" s="12">
        <v>76.5</v>
      </c>
      <c r="F21" s="12">
        <f t="shared" si="1"/>
        <v>30.6</v>
      </c>
      <c r="G21" s="12">
        <v>78.98</v>
      </c>
      <c r="H21" s="12">
        <f t="shared" si="2"/>
        <v>47.388</v>
      </c>
      <c r="I21" s="12">
        <f t="shared" si="0"/>
        <v>77.988</v>
      </c>
      <c r="J21" s="20"/>
    </row>
    <row r="22" ht="35" customHeight="1" spans="1:10">
      <c r="A22" s="14">
        <v>18</v>
      </c>
      <c r="B22" s="15" t="s">
        <v>48</v>
      </c>
      <c r="C22" s="12">
        <v>20251006</v>
      </c>
      <c r="D22" s="17" t="s">
        <v>49</v>
      </c>
      <c r="E22" s="12">
        <v>76.5</v>
      </c>
      <c r="F22" s="12">
        <f t="shared" si="1"/>
        <v>30.6</v>
      </c>
      <c r="G22" s="12">
        <v>80.56</v>
      </c>
      <c r="H22" s="12">
        <f t="shared" si="2"/>
        <v>48.336</v>
      </c>
      <c r="I22" s="12">
        <f t="shared" si="0"/>
        <v>78.936</v>
      </c>
      <c r="J22" s="20" t="s">
        <v>15</v>
      </c>
    </row>
    <row r="23" ht="35" customHeight="1"/>
    <row r="24" ht="35" customHeight="1"/>
    <row r="25" ht="35" customHeight="1"/>
    <row r="26" ht="35" customHeight="1"/>
    <row r="27" ht="35" customHeight="1"/>
    <row r="28" ht="35" customHeight="1"/>
    <row r="29" ht="35" customHeight="1"/>
    <row r="30" ht="35" customHeight="1"/>
    <row r="31" ht="35" customHeight="1"/>
    <row r="32" ht="35" customHeight="1"/>
    <row r="33" ht="35" customHeight="1"/>
    <row r="34" ht="35" customHeight="1"/>
    <row r="35" ht="35" customHeight="1"/>
    <row r="36" ht="35" customHeight="1"/>
    <row r="37" ht="35" customHeight="1"/>
    <row r="38" ht="35" customHeight="1"/>
    <row r="39" ht="35" customHeight="1"/>
  </sheetData>
  <mergeCells count="9">
    <mergeCell ref="A2:J2"/>
    <mergeCell ref="E3:F3"/>
    <mergeCell ref="G3:H3"/>
    <mergeCell ref="A3:A4"/>
    <mergeCell ref="B3:B4"/>
    <mergeCell ref="C3:C4"/>
    <mergeCell ref="D3:D4"/>
    <mergeCell ref="I3:I4"/>
    <mergeCell ref="J3:J4"/>
  </mergeCells>
  <conditionalFormatting sqref="D18">
    <cfRule type="duplicateValues" dxfId="0" priority="2"/>
  </conditionalFormatting>
  <conditionalFormatting sqref="D5:D10">
    <cfRule type="duplicateValues" dxfId="0" priority="5"/>
  </conditionalFormatting>
  <conditionalFormatting sqref="D11:D13">
    <cfRule type="duplicateValues" dxfId="0" priority="4"/>
  </conditionalFormatting>
  <conditionalFormatting sqref="D14:D17">
    <cfRule type="duplicateValues" dxfId="0" priority="3"/>
  </conditionalFormatting>
  <conditionalFormatting sqref="D20:D21">
    <cfRule type="duplicateValues" dxfId="0" priority="1"/>
  </conditionalFormatting>
  <pageMargins left="0.739583333333333" right="0.739583333333333" top="0.739583333333333" bottom="0.739583333333333" header="0.5" footer="0.5"/>
  <pageSetup paperSize="9" scale="88" orientation="portrait"/>
  <headerFooter/>
  <ignoredErrors>
    <ignoredError sqref="F1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kbky8</cp:lastModifiedBy>
  <dcterms:created xsi:type="dcterms:W3CDTF">2024-09-20T06:31:00Z</dcterms:created>
  <dcterms:modified xsi:type="dcterms:W3CDTF">2025-07-07T06:59:55Z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3D283617B2AA4AD786C39543C8E0C612_13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