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0" windowHeight="71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<sst xmlns="http://schemas.openxmlformats.org/spreadsheetml/2006/main" count="464" uniqueCount="197">
  <si>
    <t>西塞山区2023年义务教育学校教师公开招聘教师面试及综合成绩一览表</t>
  </si>
  <si>
    <t>序号</t>
  </si>
  <si>
    <t>姓名</t>
  </si>
  <si>
    <t>岗位性质代码</t>
  </si>
  <si>
    <t>岗位招聘数</t>
  </si>
  <si>
    <t>笔试分数（原分）</t>
  </si>
  <si>
    <t>笔试折后分数*40%</t>
  </si>
  <si>
    <t>面试分数（原分）</t>
  </si>
  <si>
    <t>面试折后分数*60%</t>
  </si>
  <si>
    <t>总分</t>
  </si>
  <si>
    <t>排名</t>
  </si>
  <si>
    <t>拟报考的岗位类型名称</t>
  </si>
  <si>
    <t>拟报考的学科名称</t>
  </si>
  <si>
    <t>备注</t>
  </si>
  <si>
    <t>刘佳嫔</t>
  </si>
  <si>
    <t>02033初中304</t>
  </si>
  <si>
    <t>72.6</t>
  </si>
  <si>
    <t>城区</t>
  </si>
  <si>
    <t>初中道德与法治</t>
  </si>
  <si>
    <t>拟进入体检</t>
  </si>
  <si>
    <t>汪童</t>
  </si>
  <si>
    <t>73.75</t>
  </si>
  <si>
    <t>黎婉</t>
  </si>
  <si>
    <t>71.1</t>
  </si>
  <si>
    <t>周欣</t>
  </si>
  <si>
    <t>02033初中306</t>
  </si>
  <si>
    <t>69</t>
  </si>
  <si>
    <t>初中地理</t>
  </si>
  <si>
    <t>王含</t>
  </si>
  <si>
    <t>71.9</t>
  </si>
  <si>
    <t>张欣雨</t>
  </si>
  <si>
    <t>72.95</t>
  </si>
  <si>
    <t>曾佳惠</t>
  </si>
  <si>
    <t>02033初中312</t>
  </si>
  <si>
    <t>76.75</t>
  </si>
  <si>
    <t>初中美术</t>
  </si>
  <si>
    <t>张蕾</t>
  </si>
  <si>
    <t>72.8</t>
  </si>
  <si>
    <t>张舒婷</t>
  </si>
  <si>
    <t>72.35</t>
  </si>
  <si>
    <t>詹芳</t>
  </si>
  <si>
    <t>02033初中302</t>
  </si>
  <si>
    <t>64.8</t>
  </si>
  <si>
    <t>初中数学</t>
  </si>
  <si>
    <t>潘传</t>
  </si>
  <si>
    <t>67.65</t>
  </si>
  <si>
    <t>乐千</t>
  </si>
  <si>
    <t>63</t>
  </si>
  <si>
    <t>周弦</t>
  </si>
  <si>
    <t>63.6</t>
  </si>
  <si>
    <t>刘雅琪</t>
  </si>
  <si>
    <t>57.05</t>
  </si>
  <si>
    <t>洪泽旭</t>
  </si>
  <si>
    <t>02033初中307</t>
  </si>
  <si>
    <t>75.55</t>
  </si>
  <si>
    <t>初中物理</t>
  </si>
  <si>
    <t>贺君芳</t>
  </si>
  <si>
    <t>65.6</t>
  </si>
  <si>
    <t>柯雪佳</t>
  </si>
  <si>
    <t>66.15</t>
  </si>
  <si>
    <t>卢军</t>
  </si>
  <si>
    <t>02033初中303</t>
  </si>
  <si>
    <t>74.7</t>
  </si>
  <si>
    <t>初中英语</t>
  </si>
  <si>
    <t>陈俊男</t>
  </si>
  <si>
    <t>72.85</t>
  </si>
  <si>
    <t>叶新慧</t>
  </si>
  <si>
    <t>73.55</t>
  </si>
  <si>
    <t>徐念</t>
  </si>
  <si>
    <t>02033初中301</t>
  </si>
  <si>
    <t>64.45</t>
  </si>
  <si>
    <t>初中语文</t>
  </si>
  <si>
    <t>宋烨欣</t>
  </si>
  <si>
    <t>66.75</t>
  </si>
  <si>
    <t>李文</t>
  </si>
  <si>
    <t>65</t>
  </si>
  <si>
    <t>江康</t>
  </si>
  <si>
    <t>02033小学202</t>
  </si>
  <si>
    <t>80.4</t>
  </si>
  <si>
    <t>小学数学</t>
  </si>
  <si>
    <t>李欢欢</t>
  </si>
  <si>
    <t>张晴</t>
  </si>
  <si>
    <t>76.05</t>
  </si>
  <si>
    <t>陈敏</t>
  </si>
  <si>
    <t>72.55</t>
  </si>
  <si>
    <t>石彬彬</t>
  </si>
  <si>
    <t>李春霞</t>
  </si>
  <si>
    <t>76.35</t>
  </si>
  <si>
    <t>何家玲</t>
  </si>
  <si>
    <t>73.2</t>
  </si>
  <si>
    <t>乐慧敏</t>
  </si>
  <si>
    <t>75.4</t>
  </si>
  <si>
    <t>邓雯婷</t>
  </si>
  <si>
    <t>70.9</t>
  </si>
  <si>
    <t>向惠君</t>
  </si>
  <si>
    <t>杨柳</t>
  </si>
  <si>
    <t>68.45</t>
  </si>
  <si>
    <t>陈喻</t>
  </si>
  <si>
    <t>70.75</t>
  </si>
  <si>
    <t>韩小琴</t>
  </si>
  <si>
    <t>68.75</t>
  </si>
  <si>
    <t>马定群</t>
  </si>
  <si>
    <t>66</t>
  </si>
  <si>
    <t>张琴</t>
  </si>
  <si>
    <t>63.7</t>
  </si>
  <si>
    <t>王玉琳</t>
  </si>
  <si>
    <t>02033小学203</t>
  </si>
  <si>
    <t>78.75</t>
  </si>
  <si>
    <t>小学英语</t>
  </si>
  <si>
    <t>汪艺红</t>
  </si>
  <si>
    <t>73.4</t>
  </si>
  <si>
    <t>明志彬</t>
  </si>
  <si>
    <t>75.75</t>
  </si>
  <si>
    <t>吴慧娟</t>
  </si>
  <si>
    <t>02033小学201</t>
  </si>
  <si>
    <t>69.6</t>
  </si>
  <si>
    <t>小学语文</t>
  </si>
  <si>
    <t>熊丽娟</t>
  </si>
  <si>
    <t>72.2</t>
  </si>
  <si>
    <t>鲁文皓</t>
  </si>
  <si>
    <t>70.1</t>
  </si>
  <si>
    <t>杨慧丽</t>
  </si>
  <si>
    <t>62.95</t>
  </si>
  <si>
    <t>柯瑶瑶</t>
  </si>
  <si>
    <t>68.65</t>
  </si>
  <si>
    <t>董文君</t>
  </si>
  <si>
    <t>68.35</t>
  </si>
  <si>
    <t>罗浩</t>
  </si>
  <si>
    <t>67.3</t>
  </si>
  <si>
    <t>梁巧灵</t>
  </si>
  <si>
    <t>64.4</t>
  </si>
  <si>
    <t>柯翠宝</t>
  </si>
  <si>
    <t>68.85</t>
  </si>
  <si>
    <t>蒋倩倩</t>
  </si>
  <si>
    <t>65.05</t>
  </si>
  <si>
    <t>李鑫</t>
  </si>
  <si>
    <t>66.3</t>
  </si>
  <si>
    <t>罗细林</t>
  </si>
  <si>
    <t>67.2</t>
  </si>
  <si>
    <t>张雷</t>
  </si>
  <si>
    <t>黄青青</t>
  </si>
  <si>
    <t>66.45</t>
  </si>
  <si>
    <t>周美玲</t>
  </si>
  <si>
    <t>63.9</t>
  </si>
  <si>
    <t>余明丽</t>
  </si>
  <si>
    <t>65.65</t>
  </si>
  <si>
    <t>李迪亚</t>
  </si>
  <si>
    <t>黄微</t>
  </si>
  <si>
    <t>63.85</t>
  </si>
  <si>
    <t>钟梦菲</t>
  </si>
  <si>
    <t>64.35</t>
  </si>
  <si>
    <t>彭婷婷</t>
  </si>
  <si>
    <t>64.75</t>
  </si>
  <si>
    <t>罗蓉</t>
  </si>
  <si>
    <t>周美好</t>
  </si>
  <si>
    <t>63.1</t>
  </si>
  <si>
    <t>尹子莹</t>
  </si>
  <si>
    <t>62.55</t>
  </si>
  <si>
    <t>王翠平</t>
  </si>
  <si>
    <t>66.4</t>
  </si>
  <si>
    <t>杨帆</t>
  </si>
  <si>
    <t>汪灿</t>
  </si>
  <si>
    <t>63.4</t>
  </si>
  <si>
    <t>董凤娇</t>
  </si>
  <si>
    <t>陈好</t>
  </si>
  <si>
    <t>63.95</t>
  </si>
  <si>
    <t>胡顺</t>
  </si>
  <si>
    <t>63.3</t>
  </si>
  <si>
    <t>吴佩佩</t>
  </si>
  <si>
    <t>63.2</t>
  </si>
  <si>
    <t>童良生</t>
  </si>
  <si>
    <t>02032初中307</t>
  </si>
  <si>
    <t>78.8</t>
  </si>
  <si>
    <t>农村</t>
  </si>
  <si>
    <t>纪明卿</t>
  </si>
  <si>
    <t>陈小猛</t>
  </si>
  <si>
    <t>02032小学202</t>
  </si>
  <si>
    <t>72.75</t>
  </si>
  <si>
    <t>游江情</t>
  </si>
  <si>
    <t>柯晶</t>
  </si>
  <si>
    <t>74.05</t>
  </si>
  <si>
    <t>冯芳</t>
  </si>
  <si>
    <t>梅琳</t>
  </si>
  <si>
    <t>63.75</t>
  </si>
  <si>
    <t>周夏诗</t>
  </si>
  <si>
    <t>63.65</t>
  </si>
  <si>
    <t>檀海琴</t>
  </si>
  <si>
    <t>02032小学209</t>
  </si>
  <si>
    <t>小学信息技术</t>
  </si>
  <si>
    <t>周妍</t>
  </si>
  <si>
    <t>60.6</t>
  </si>
  <si>
    <t>何颖丽</t>
  </si>
  <si>
    <t>02032小学201</t>
  </si>
  <si>
    <t>63.45</t>
  </si>
  <si>
    <t>鄢琼</t>
  </si>
  <si>
    <t>72.1</t>
  </si>
  <si>
    <t>熊一英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</si>
</sst>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49" applyFont="1" applyFill="1"/>
    <xf numFmtId="0" fontId="2" fillId="0" borderId="0" xfId="49" applyFont="1" applyFill="1" applyAlignment="1">
      <alignment horizontal="center"/>
    </xf>
    <xf numFmtId="0" fontId="3" fillId="0" borderId="1" xfId="49" applyFont="1" applyFill="1" applyBorder="1" applyAlignment="1">
      <alignment horizontal="center" wrapText="1"/>
    </xf>
    <xf numFmtId="0" fontId="1" fillId="0" borderId="1" xfId="49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wrapText="1"/>
    </xf>
    <xf numFmtId="0" fontId="3" fillId="0" borderId="0" xfId="49" applyFont="1" applyFill="1" applyAlignment="1"/>
    <xf numFmtId="176" fontId="4" fillId="0" borderId="1" xfId="49" applyNumberFormat="1" applyFont="1" applyFill="1" applyBorder="1" applyAlignment="1">
      <alignment horizontal="center" wrapText="1"/>
    </xf>
    <xf numFmtId="0" fontId="4" fillId="0" borderId="1" xfId="49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topLeftCell="A61" workbookViewId="0">
      <selection activeCell="P84" sqref="P84"/>
    </sheetView>
  </sheetViews>
  <sheetFormatPr defaultColWidth="9.14545454545454" defaultRowHeight="12.75" customHeight="1"/>
  <cols>
    <col min="1" max="1" width="4.54545454545455" style="1" customWidth="1"/>
    <col min="2" max="2" width="8.09090909090909" style="1" customWidth="1"/>
    <col min="3" max="3" width="12.4545454545455" style="1" customWidth="1"/>
    <col min="4" max="4" width="9" style="1" customWidth="1"/>
    <col min="5" max="5" width="10.3636363636364" style="1" customWidth="1"/>
    <col min="6" max="6" width="11.5454545454545" style="1" customWidth="1"/>
    <col min="7" max="7" width="9.72727272727273" style="1" customWidth="1"/>
    <col min="8" max="8" width="11.5454545454545" style="1" customWidth="1"/>
    <col min="9" max="9" width="10.5454545454545" style="1" customWidth="1"/>
    <col min="10" max="10" width="7.27272727272727" style="1" customWidth="1"/>
    <col min="11" max="11" width="11.6363636363636" style="1" customWidth="1"/>
    <col min="12" max="12" width="12.7181818181818" style="1" customWidth="1"/>
    <col min="13" max="13" width="11.7272727272727" style="1" customWidth="1"/>
    <col min="14" max="16384" width="9.14545454545454" style="1"/>
  </cols>
  <sheetData>
    <row r="1" s="1" customFormat="1" ht="2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</row>
    <row r="2" s="1" customFormat="1" ht="4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24" customHeight="1" spans="1:13">
      <c r="A3" s="4">
        <v>1</v>
      </c>
      <c r="B3" s="5" t="s">
        <v>14</v>
      </c>
      <c r="C3" s="5" t="s">
        <v>15</v>
      </c>
      <c r="D3" s="5">
        <v>1</v>
      </c>
      <c r="E3" s="5" t="s">
        <v>16</v>
      </c>
      <c r="F3" s="5">
        <f t="shared" ref="F3:F66" si="0">E3*0.4</f>
        <v>29.04</v>
      </c>
      <c r="G3" s="5">
        <v>81.78</v>
      </c>
      <c r="H3" s="5">
        <f t="shared" ref="H3:H66" si="1">G3*0.6</f>
        <v>49.068</v>
      </c>
      <c r="I3" s="5">
        <f t="shared" ref="I3:I66" si="2">F3+H3</f>
        <v>78.108</v>
      </c>
      <c r="J3" s="5">
        <v>1</v>
      </c>
      <c r="K3" s="5" t="s">
        <v>17</v>
      </c>
      <c r="L3" s="5" t="s">
        <v>18</v>
      </c>
      <c r="M3" s="5" t="s">
        <v>19</v>
      </c>
    </row>
    <row r="4" s="1" customFormat="1" ht="24" customHeight="1" spans="1:13">
      <c r="A4" s="4">
        <v>2</v>
      </c>
      <c r="B4" s="5" t="s">
        <v>20</v>
      </c>
      <c r="C4" s="5" t="s">
        <v>15</v>
      </c>
      <c r="D4" s="5">
        <v>1</v>
      </c>
      <c r="E4" s="5" t="s">
        <v>21</v>
      </c>
      <c r="F4" s="5">
        <f t="shared" si="0"/>
        <v>29.5</v>
      </c>
      <c r="G4" s="5">
        <v>0</v>
      </c>
      <c r="H4" s="5">
        <f t="shared" si="1"/>
        <v>0</v>
      </c>
      <c r="I4" s="5">
        <f t="shared" si="2"/>
        <v>29.5</v>
      </c>
      <c r="J4" s="5">
        <v>2</v>
      </c>
      <c r="K4" s="5" t="s">
        <v>17</v>
      </c>
      <c r="L4" s="5" t="s">
        <v>18</v>
      </c>
      <c r="M4" s="5"/>
    </row>
    <row r="5" s="1" customFormat="1" ht="24" customHeight="1" spans="1:13">
      <c r="A5" s="4">
        <v>3</v>
      </c>
      <c r="B5" s="5" t="s">
        <v>22</v>
      </c>
      <c r="C5" s="5" t="s">
        <v>15</v>
      </c>
      <c r="D5" s="5">
        <v>1</v>
      </c>
      <c r="E5" s="5" t="s">
        <v>23</v>
      </c>
      <c r="F5" s="5">
        <f t="shared" si="0"/>
        <v>28.44</v>
      </c>
      <c r="G5" s="5">
        <v>0</v>
      </c>
      <c r="H5" s="5">
        <f t="shared" si="1"/>
        <v>0</v>
      </c>
      <c r="I5" s="5">
        <f t="shared" si="2"/>
        <v>28.44</v>
      </c>
      <c r="J5" s="5">
        <v>3</v>
      </c>
      <c r="K5" s="5" t="s">
        <v>17</v>
      </c>
      <c r="L5" s="5" t="s">
        <v>18</v>
      </c>
      <c r="M5" s="5"/>
    </row>
    <row r="6" s="1" customFormat="1" ht="24" customHeight="1" spans="1:13">
      <c r="A6" s="4">
        <v>4</v>
      </c>
      <c r="B6" s="5" t="s">
        <v>24</v>
      </c>
      <c r="C6" s="5" t="s">
        <v>25</v>
      </c>
      <c r="D6" s="5">
        <v>1</v>
      </c>
      <c r="E6" s="5" t="s">
        <v>26</v>
      </c>
      <c r="F6" s="5">
        <f t="shared" si="0"/>
        <v>27.6</v>
      </c>
      <c r="G6" s="5">
        <v>82.92</v>
      </c>
      <c r="H6" s="5">
        <f t="shared" si="1"/>
        <v>49.752</v>
      </c>
      <c r="I6" s="5">
        <f t="shared" si="2"/>
        <v>77.352</v>
      </c>
      <c r="J6" s="5">
        <v>1</v>
      </c>
      <c r="K6" s="5" t="s">
        <v>17</v>
      </c>
      <c r="L6" s="5" t="s">
        <v>27</v>
      </c>
      <c r="M6" s="5" t="s">
        <v>19</v>
      </c>
    </row>
    <row r="7" s="1" customFormat="1" ht="24" customHeight="1" spans="1:13">
      <c r="A7" s="4">
        <v>5</v>
      </c>
      <c r="B7" s="5" t="s">
        <v>28</v>
      </c>
      <c r="C7" s="5" t="s">
        <v>25</v>
      </c>
      <c r="D7" s="5">
        <v>1</v>
      </c>
      <c r="E7" s="5" t="s">
        <v>29</v>
      </c>
      <c r="F7" s="5">
        <f t="shared" si="0"/>
        <v>28.76</v>
      </c>
      <c r="G7" s="5">
        <v>78.36</v>
      </c>
      <c r="H7" s="5">
        <f t="shared" si="1"/>
        <v>47.016</v>
      </c>
      <c r="I7" s="5">
        <f t="shared" si="2"/>
        <v>75.776</v>
      </c>
      <c r="J7" s="5">
        <v>2</v>
      </c>
      <c r="K7" s="5" t="s">
        <v>17</v>
      </c>
      <c r="L7" s="5" t="s">
        <v>27</v>
      </c>
      <c r="M7" s="5"/>
    </row>
    <row r="8" s="1" customFormat="1" ht="24" customHeight="1" spans="1:13">
      <c r="A8" s="4">
        <v>6</v>
      </c>
      <c r="B8" s="5" t="s">
        <v>30</v>
      </c>
      <c r="C8" s="5" t="s">
        <v>25</v>
      </c>
      <c r="D8" s="5">
        <v>1</v>
      </c>
      <c r="E8" s="5" t="s">
        <v>31</v>
      </c>
      <c r="F8" s="5">
        <f t="shared" si="0"/>
        <v>29.18</v>
      </c>
      <c r="G8" s="5">
        <v>0</v>
      </c>
      <c r="H8" s="5">
        <f t="shared" si="1"/>
        <v>0</v>
      </c>
      <c r="I8" s="5">
        <f t="shared" si="2"/>
        <v>29.18</v>
      </c>
      <c r="J8" s="5">
        <v>3</v>
      </c>
      <c r="K8" s="5" t="s">
        <v>17</v>
      </c>
      <c r="L8" s="5" t="s">
        <v>27</v>
      </c>
      <c r="M8" s="5"/>
    </row>
    <row r="9" s="1" customFormat="1" ht="24" customHeight="1" spans="1:13">
      <c r="A9" s="4">
        <v>7</v>
      </c>
      <c r="B9" s="5" t="s">
        <v>32</v>
      </c>
      <c r="C9" s="5" t="s">
        <v>33</v>
      </c>
      <c r="D9" s="5">
        <v>1</v>
      </c>
      <c r="E9" s="5" t="s">
        <v>34</v>
      </c>
      <c r="F9" s="5">
        <f t="shared" si="0"/>
        <v>30.7</v>
      </c>
      <c r="G9" s="5">
        <v>83.14</v>
      </c>
      <c r="H9" s="5">
        <f t="shared" si="1"/>
        <v>49.884</v>
      </c>
      <c r="I9" s="5">
        <f t="shared" si="2"/>
        <v>80.584</v>
      </c>
      <c r="J9" s="5">
        <v>1</v>
      </c>
      <c r="K9" s="5" t="s">
        <v>17</v>
      </c>
      <c r="L9" s="5" t="s">
        <v>35</v>
      </c>
      <c r="M9" s="5" t="s">
        <v>19</v>
      </c>
    </row>
    <row r="10" s="1" customFormat="1" ht="24" customHeight="1" spans="1:13">
      <c r="A10" s="4">
        <v>8</v>
      </c>
      <c r="B10" s="5" t="s">
        <v>36</v>
      </c>
      <c r="C10" s="5" t="s">
        <v>33</v>
      </c>
      <c r="D10" s="5">
        <v>1</v>
      </c>
      <c r="E10" s="5" t="s">
        <v>37</v>
      </c>
      <c r="F10" s="5">
        <f t="shared" si="0"/>
        <v>29.12</v>
      </c>
      <c r="G10" s="5">
        <v>83.52</v>
      </c>
      <c r="H10" s="5">
        <f t="shared" si="1"/>
        <v>50.112</v>
      </c>
      <c r="I10" s="5">
        <f t="shared" si="2"/>
        <v>79.232</v>
      </c>
      <c r="J10" s="5">
        <v>2</v>
      </c>
      <c r="K10" s="5" t="s">
        <v>17</v>
      </c>
      <c r="L10" s="5" t="s">
        <v>35</v>
      </c>
      <c r="M10" s="5"/>
    </row>
    <row r="11" s="1" customFormat="1" ht="24" customHeight="1" spans="1:13">
      <c r="A11" s="4">
        <v>9</v>
      </c>
      <c r="B11" s="5" t="s">
        <v>38</v>
      </c>
      <c r="C11" s="5" t="s">
        <v>33</v>
      </c>
      <c r="D11" s="5">
        <v>1</v>
      </c>
      <c r="E11" s="5" t="s">
        <v>39</v>
      </c>
      <c r="F11" s="5">
        <f t="shared" si="0"/>
        <v>28.94</v>
      </c>
      <c r="G11" s="5">
        <v>0</v>
      </c>
      <c r="H11" s="5">
        <f t="shared" si="1"/>
        <v>0</v>
      </c>
      <c r="I11" s="5">
        <f t="shared" si="2"/>
        <v>28.94</v>
      </c>
      <c r="J11" s="5">
        <v>3</v>
      </c>
      <c r="K11" s="5" t="s">
        <v>17</v>
      </c>
      <c r="L11" s="5" t="s">
        <v>35</v>
      </c>
      <c r="M11" s="5"/>
    </row>
    <row r="12" s="1" customFormat="1" ht="24" customHeight="1" spans="1:13">
      <c r="A12" s="4">
        <v>10</v>
      </c>
      <c r="B12" s="5" t="s">
        <v>40</v>
      </c>
      <c r="C12" s="5" t="s">
        <v>41</v>
      </c>
      <c r="D12" s="5">
        <v>2</v>
      </c>
      <c r="E12" s="5" t="s">
        <v>42</v>
      </c>
      <c r="F12" s="5">
        <f t="shared" si="0"/>
        <v>25.92</v>
      </c>
      <c r="G12" s="5">
        <v>88.08</v>
      </c>
      <c r="H12" s="5">
        <f t="shared" si="1"/>
        <v>52.848</v>
      </c>
      <c r="I12" s="5">
        <f t="shared" si="2"/>
        <v>78.768</v>
      </c>
      <c r="J12" s="5">
        <v>1</v>
      </c>
      <c r="K12" s="5" t="s">
        <v>17</v>
      </c>
      <c r="L12" s="5" t="s">
        <v>43</v>
      </c>
      <c r="M12" s="5" t="s">
        <v>19</v>
      </c>
    </row>
    <row r="13" s="1" customFormat="1" ht="24" customHeight="1" spans="1:13">
      <c r="A13" s="4">
        <v>11</v>
      </c>
      <c r="B13" s="5" t="s">
        <v>44</v>
      </c>
      <c r="C13" s="5" t="s">
        <v>41</v>
      </c>
      <c r="D13" s="5">
        <v>2</v>
      </c>
      <c r="E13" s="5" t="s">
        <v>45</v>
      </c>
      <c r="F13" s="5">
        <f t="shared" si="0"/>
        <v>27.06</v>
      </c>
      <c r="G13" s="5">
        <v>82.88</v>
      </c>
      <c r="H13" s="5">
        <f t="shared" si="1"/>
        <v>49.728</v>
      </c>
      <c r="I13" s="5">
        <f t="shared" si="2"/>
        <v>76.788</v>
      </c>
      <c r="J13" s="5">
        <v>2</v>
      </c>
      <c r="K13" s="5" t="s">
        <v>17</v>
      </c>
      <c r="L13" s="5" t="s">
        <v>43</v>
      </c>
      <c r="M13" s="5" t="s">
        <v>19</v>
      </c>
    </row>
    <row r="14" s="1" customFormat="1" ht="24" customHeight="1" spans="1:13">
      <c r="A14" s="4">
        <v>12</v>
      </c>
      <c r="B14" s="5" t="s">
        <v>46</v>
      </c>
      <c r="C14" s="5" t="s">
        <v>41</v>
      </c>
      <c r="D14" s="5">
        <v>2</v>
      </c>
      <c r="E14" s="5" t="s">
        <v>47</v>
      </c>
      <c r="F14" s="5">
        <f t="shared" si="0"/>
        <v>25.2</v>
      </c>
      <c r="G14" s="5">
        <v>81.66</v>
      </c>
      <c r="H14" s="5">
        <f t="shared" si="1"/>
        <v>48.996</v>
      </c>
      <c r="I14" s="5">
        <f t="shared" si="2"/>
        <v>74.196</v>
      </c>
      <c r="J14" s="5">
        <v>3</v>
      </c>
      <c r="K14" s="5" t="s">
        <v>17</v>
      </c>
      <c r="L14" s="5" t="s">
        <v>43</v>
      </c>
      <c r="M14" s="5"/>
    </row>
    <row r="15" s="1" customFormat="1" ht="24" customHeight="1" spans="1:13">
      <c r="A15" s="4">
        <v>13</v>
      </c>
      <c r="B15" s="5" t="s">
        <v>48</v>
      </c>
      <c r="C15" s="5" t="s">
        <v>41</v>
      </c>
      <c r="D15" s="5">
        <v>2</v>
      </c>
      <c r="E15" s="5" t="s">
        <v>49</v>
      </c>
      <c r="F15" s="5">
        <f t="shared" si="0"/>
        <v>25.44</v>
      </c>
      <c r="G15" s="5">
        <v>81.06</v>
      </c>
      <c r="H15" s="5">
        <f t="shared" si="1"/>
        <v>48.636</v>
      </c>
      <c r="I15" s="5">
        <f t="shared" si="2"/>
        <v>74.076</v>
      </c>
      <c r="J15" s="5">
        <v>4</v>
      </c>
      <c r="K15" s="5" t="s">
        <v>17</v>
      </c>
      <c r="L15" s="5" t="s">
        <v>43</v>
      </c>
      <c r="M15" s="5"/>
    </row>
    <row r="16" s="1" customFormat="1" ht="24" customHeight="1" spans="1:13">
      <c r="A16" s="4">
        <v>14</v>
      </c>
      <c r="B16" s="5" t="s">
        <v>50</v>
      </c>
      <c r="C16" s="5" t="s">
        <v>41</v>
      </c>
      <c r="D16" s="5">
        <v>2</v>
      </c>
      <c r="E16" s="5" t="s">
        <v>51</v>
      </c>
      <c r="F16" s="5">
        <f t="shared" si="0"/>
        <v>22.82</v>
      </c>
      <c r="G16" s="5">
        <v>0</v>
      </c>
      <c r="H16" s="5">
        <f t="shared" si="1"/>
        <v>0</v>
      </c>
      <c r="I16" s="5">
        <f t="shared" si="2"/>
        <v>22.82</v>
      </c>
      <c r="J16" s="5">
        <v>5</v>
      </c>
      <c r="K16" s="5" t="s">
        <v>17</v>
      </c>
      <c r="L16" s="5" t="s">
        <v>43</v>
      </c>
      <c r="M16" s="5"/>
    </row>
    <row r="17" s="1" customFormat="1" ht="24" customHeight="1" spans="1:13">
      <c r="A17" s="4">
        <v>15</v>
      </c>
      <c r="B17" s="5" t="s">
        <v>52</v>
      </c>
      <c r="C17" s="5" t="s">
        <v>53</v>
      </c>
      <c r="D17" s="5">
        <v>2</v>
      </c>
      <c r="E17" s="5" t="s">
        <v>54</v>
      </c>
      <c r="F17" s="5">
        <f t="shared" si="0"/>
        <v>30.22</v>
      </c>
      <c r="G17" s="5">
        <v>83.9</v>
      </c>
      <c r="H17" s="5">
        <f t="shared" si="1"/>
        <v>50.34</v>
      </c>
      <c r="I17" s="5">
        <f t="shared" si="2"/>
        <v>80.56</v>
      </c>
      <c r="J17" s="5">
        <v>1</v>
      </c>
      <c r="K17" s="5" t="s">
        <v>17</v>
      </c>
      <c r="L17" s="5" t="s">
        <v>55</v>
      </c>
      <c r="M17" s="5" t="s">
        <v>19</v>
      </c>
    </row>
    <row r="18" s="1" customFormat="1" ht="24" customHeight="1" spans="1:13">
      <c r="A18" s="4">
        <v>16</v>
      </c>
      <c r="B18" s="5" t="s">
        <v>56</v>
      </c>
      <c r="C18" s="5" t="s">
        <v>53</v>
      </c>
      <c r="D18" s="5">
        <v>2</v>
      </c>
      <c r="E18" s="5" t="s">
        <v>57</v>
      </c>
      <c r="F18" s="5">
        <f t="shared" si="0"/>
        <v>26.24</v>
      </c>
      <c r="G18" s="5">
        <v>85.72</v>
      </c>
      <c r="H18" s="5">
        <f t="shared" si="1"/>
        <v>51.432</v>
      </c>
      <c r="I18" s="5">
        <f t="shared" si="2"/>
        <v>77.672</v>
      </c>
      <c r="J18" s="5">
        <v>2</v>
      </c>
      <c r="K18" s="5" t="s">
        <v>17</v>
      </c>
      <c r="L18" s="5" t="s">
        <v>55</v>
      </c>
      <c r="M18" s="5" t="s">
        <v>19</v>
      </c>
    </row>
    <row r="19" s="1" customFormat="1" ht="24" customHeight="1" spans="1:13">
      <c r="A19" s="4">
        <v>17</v>
      </c>
      <c r="B19" s="5" t="s">
        <v>58</v>
      </c>
      <c r="C19" s="5" t="s">
        <v>53</v>
      </c>
      <c r="D19" s="5">
        <v>2</v>
      </c>
      <c r="E19" s="5" t="s">
        <v>59</v>
      </c>
      <c r="F19" s="5">
        <f t="shared" si="0"/>
        <v>26.46</v>
      </c>
      <c r="G19" s="5">
        <v>81.92</v>
      </c>
      <c r="H19" s="5">
        <f t="shared" si="1"/>
        <v>49.152</v>
      </c>
      <c r="I19" s="5">
        <f t="shared" si="2"/>
        <v>75.612</v>
      </c>
      <c r="J19" s="5">
        <v>3</v>
      </c>
      <c r="K19" s="5" t="s">
        <v>17</v>
      </c>
      <c r="L19" s="5" t="s">
        <v>55</v>
      </c>
      <c r="M19" s="5"/>
    </row>
    <row r="20" s="1" customFormat="1" ht="24" customHeight="1" spans="1:13">
      <c r="A20" s="4">
        <v>18</v>
      </c>
      <c r="B20" s="5" t="s">
        <v>60</v>
      </c>
      <c r="C20" s="5" t="s">
        <v>61</v>
      </c>
      <c r="D20" s="5">
        <v>1</v>
      </c>
      <c r="E20" s="5" t="s">
        <v>62</v>
      </c>
      <c r="F20" s="5">
        <f t="shared" si="0"/>
        <v>29.88</v>
      </c>
      <c r="G20" s="5">
        <v>85.88</v>
      </c>
      <c r="H20" s="5">
        <f t="shared" si="1"/>
        <v>51.528</v>
      </c>
      <c r="I20" s="5">
        <f t="shared" si="2"/>
        <v>81.408</v>
      </c>
      <c r="J20" s="5">
        <v>1</v>
      </c>
      <c r="K20" s="5" t="s">
        <v>17</v>
      </c>
      <c r="L20" s="5" t="s">
        <v>63</v>
      </c>
      <c r="M20" s="5" t="s">
        <v>19</v>
      </c>
    </row>
    <row r="21" s="1" customFormat="1" ht="24" customHeight="1" spans="1:13">
      <c r="A21" s="4">
        <v>19</v>
      </c>
      <c r="B21" s="5" t="s">
        <v>64</v>
      </c>
      <c r="C21" s="5" t="s">
        <v>61</v>
      </c>
      <c r="D21" s="5">
        <v>1</v>
      </c>
      <c r="E21" s="5" t="s">
        <v>65</v>
      </c>
      <c r="F21" s="5">
        <f t="shared" si="0"/>
        <v>29.14</v>
      </c>
      <c r="G21" s="5">
        <v>86.66</v>
      </c>
      <c r="H21" s="5">
        <f t="shared" si="1"/>
        <v>51.996</v>
      </c>
      <c r="I21" s="5">
        <f t="shared" si="2"/>
        <v>81.136</v>
      </c>
      <c r="J21" s="5">
        <v>2</v>
      </c>
      <c r="K21" s="5" t="s">
        <v>17</v>
      </c>
      <c r="L21" s="5" t="s">
        <v>63</v>
      </c>
      <c r="M21" s="5"/>
    </row>
    <row r="22" s="1" customFormat="1" ht="24" customHeight="1" spans="1:13">
      <c r="A22" s="4">
        <v>20</v>
      </c>
      <c r="B22" s="5" t="s">
        <v>66</v>
      </c>
      <c r="C22" s="5" t="s">
        <v>61</v>
      </c>
      <c r="D22" s="5">
        <v>1</v>
      </c>
      <c r="E22" s="5" t="s">
        <v>67</v>
      </c>
      <c r="F22" s="5">
        <f t="shared" si="0"/>
        <v>29.42</v>
      </c>
      <c r="G22" s="5">
        <v>81.08</v>
      </c>
      <c r="H22" s="5">
        <f t="shared" si="1"/>
        <v>48.648</v>
      </c>
      <c r="I22" s="5">
        <f t="shared" si="2"/>
        <v>78.068</v>
      </c>
      <c r="J22" s="5">
        <v>3</v>
      </c>
      <c r="K22" s="5" t="s">
        <v>17</v>
      </c>
      <c r="L22" s="5" t="s">
        <v>63</v>
      </c>
      <c r="M22" s="5"/>
    </row>
    <row r="23" s="1" customFormat="1" ht="24" customHeight="1" spans="1:13">
      <c r="A23" s="4">
        <v>21</v>
      </c>
      <c r="B23" s="5" t="s">
        <v>68</v>
      </c>
      <c r="C23" s="5" t="s">
        <v>69</v>
      </c>
      <c r="D23" s="5">
        <v>1</v>
      </c>
      <c r="E23" s="5" t="s">
        <v>70</v>
      </c>
      <c r="F23" s="5">
        <f t="shared" si="0"/>
        <v>25.78</v>
      </c>
      <c r="G23" s="5">
        <v>84.26</v>
      </c>
      <c r="H23" s="5">
        <f t="shared" si="1"/>
        <v>50.556</v>
      </c>
      <c r="I23" s="5">
        <f t="shared" si="2"/>
        <v>76.336</v>
      </c>
      <c r="J23" s="5">
        <v>1</v>
      </c>
      <c r="K23" s="5" t="s">
        <v>17</v>
      </c>
      <c r="L23" s="5" t="s">
        <v>71</v>
      </c>
      <c r="M23" s="5" t="s">
        <v>19</v>
      </c>
    </row>
    <row r="24" s="1" customFormat="1" ht="24" customHeight="1" spans="1:13">
      <c r="A24" s="4">
        <v>22</v>
      </c>
      <c r="B24" s="5" t="s">
        <v>72</v>
      </c>
      <c r="C24" s="5" t="s">
        <v>69</v>
      </c>
      <c r="D24" s="5">
        <v>1</v>
      </c>
      <c r="E24" s="5" t="s">
        <v>73</v>
      </c>
      <c r="F24" s="5">
        <f t="shared" si="0"/>
        <v>26.7</v>
      </c>
      <c r="G24" s="5">
        <v>82.2</v>
      </c>
      <c r="H24" s="5">
        <f t="shared" si="1"/>
        <v>49.32</v>
      </c>
      <c r="I24" s="5">
        <f t="shared" si="2"/>
        <v>76.02</v>
      </c>
      <c r="J24" s="5">
        <v>2</v>
      </c>
      <c r="K24" s="5" t="s">
        <v>17</v>
      </c>
      <c r="L24" s="5" t="s">
        <v>71</v>
      </c>
      <c r="M24" s="5"/>
    </row>
    <row r="25" s="1" customFormat="1" ht="24" customHeight="1" spans="1:13">
      <c r="A25" s="4">
        <v>23</v>
      </c>
      <c r="B25" s="5" t="s">
        <v>74</v>
      </c>
      <c r="C25" s="5" t="s">
        <v>69</v>
      </c>
      <c r="D25" s="5">
        <v>1</v>
      </c>
      <c r="E25" s="5" t="s">
        <v>75</v>
      </c>
      <c r="F25" s="5">
        <f t="shared" si="0"/>
        <v>26</v>
      </c>
      <c r="G25" s="5">
        <v>83.06</v>
      </c>
      <c r="H25" s="5">
        <f t="shared" si="1"/>
        <v>49.836</v>
      </c>
      <c r="I25" s="5">
        <f t="shared" si="2"/>
        <v>75.836</v>
      </c>
      <c r="J25" s="5">
        <v>3</v>
      </c>
      <c r="K25" s="5" t="s">
        <v>17</v>
      </c>
      <c r="L25" s="5" t="s">
        <v>71</v>
      </c>
      <c r="M25" s="5"/>
    </row>
    <row r="26" s="1" customFormat="1" ht="24" customHeight="1" spans="1:13">
      <c r="A26" s="4">
        <v>24</v>
      </c>
      <c r="B26" s="5" t="s">
        <v>76</v>
      </c>
      <c r="C26" s="5" t="s">
        <v>77</v>
      </c>
      <c r="D26" s="5">
        <v>5</v>
      </c>
      <c r="E26" s="5" t="s">
        <v>78</v>
      </c>
      <c r="F26" s="5">
        <f t="shared" si="0"/>
        <v>32.16</v>
      </c>
      <c r="G26" s="5">
        <v>83.54</v>
      </c>
      <c r="H26" s="5">
        <f t="shared" si="1"/>
        <v>50.124</v>
      </c>
      <c r="I26" s="5">
        <f t="shared" si="2"/>
        <v>82.284</v>
      </c>
      <c r="J26" s="5">
        <v>1</v>
      </c>
      <c r="K26" s="5" t="s">
        <v>17</v>
      </c>
      <c r="L26" s="5" t="s">
        <v>79</v>
      </c>
      <c r="M26" s="5" t="s">
        <v>19</v>
      </c>
    </row>
    <row r="27" s="1" customFormat="1" ht="24" customHeight="1" spans="1:13">
      <c r="A27" s="4">
        <v>25</v>
      </c>
      <c r="B27" s="5" t="s">
        <v>80</v>
      </c>
      <c r="C27" s="5" t="s">
        <v>77</v>
      </c>
      <c r="D27" s="5">
        <v>5</v>
      </c>
      <c r="E27" s="5" t="s">
        <v>65</v>
      </c>
      <c r="F27" s="5">
        <f t="shared" si="0"/>
        <v>29.14</v>
      </c>
      <c r="G27" s="5">
        <v>83.9</v>
      </c>
      <c r="H27" s="5">
        <f t="shared" si="1"/>
        <v>50.34</v>
      </c>
      <c r="I27" s="5">
        <f t="shared" si="2"/>
        <v>79.48</v>
      </c>
      <c r="J27" s="5">
        <v>2</v>
      </c>
      <c r="K27" s="5" t="s">
        <v>17</v>
      </c>
      <c r="L27" s="5" t="s">
        <v>79</v>
      </c>
      <c r="M27" s="5" t="s">
        <v>19</v>
      </c>
    </row>
    <row r="28" s="1" customFormat="1" ht="24" customHeight="1" spans="1:13">
      <c r="A28" s="4">
        <v>26</v>
      </c>
      <c r="B28" s="5" t="s">
        <v>81</v>
      </c>
      <c r="C28" s="5" t="s">
        <v>77</v>
      </c>
      <c r="D28" s="5">
        <v>5</v>
      </c>
      <c r="E28" s="5" t="s">
        <v>82</v>
      </c>
      <c r="F28" s="5">
        <f t="shared" si="0"/>
        <v>30.42</v>
      </c>
      <c r="G28" s="5">
        <v>81.7</v>
      </c>
      <c r="H28" s="5">
        <f t="shared" si="1"/>
        <v>49.02</v>
      </c>
      <c r="I28" s="5">
        <f t="shared" si="2"/>
        <v>79.44</v>
      </c>
      <c r="J28" s="5">
        <v>3</v>
      </c>
      <c r="K28" s="5" t="s">
        <v>17</v>
      </c>
      <c r="L28" s="5" t="s">
        <v>79</v>
      </c>
      <c r="M28" s="5" t="s">
        <v>19</v>
      </c>
    </row>
    <row r="29" s="1" customFormat="1" ht="24" customHeight="1" spans="1:13">
      <c r="A29" s="4">
        <v>27</v>
      </c>
      <c r="B29" s="5" t="s">
        <v>83</v>
      </c>
      <c r="C29" s="5" t="s">
        <v>77</v>
      </c>
      <c r="D29" s="5">
        <v>5</v>
      </c>
      <c r="E29" s="5" t="s">
        <v>84</v>
      </c>
      <c r="F29" s="5">
        <f t="shared" si="0"/>
        <v>29.02</v>
      </c>
      <c r="G29" s="5">
        <v>84</v>
      </c>
      <c r="H29" s="5">
        <f t="shared" si="1"/>
        <v>50.4</v>
      </c>
      <c r="I29" s="5">
        <f t="shared" si="2"/>
        <v>79.42</v>
      </c>
      <c r="J29" s="5">
        <v>4</v>
      </c>
      <c r="K29" s="5" t="s">
        <v>17</v>
      </c>
      <c r="L29" s="5" t="s">
        <v>79</v>
      </c>
      <c r="M29" s="5" t="s">
        <v>19</v>
      </c>
    </row>
    <row r="30" s="1" customFormat="1" ht="24" customHeight="1" spans="1:13">
      <c r="A30" s="4">
        <v>28</v>
      </c>
      <c r="B30" s="5" t="s">
        <v>85</v>
      </c>
      <c r="C30" s="5" t="s">
        <v>77</v>
      </c>
      <c r="D30" s="5">
        <v>5</v>
      </c>
      <c r="E30" s="5" t="s">
        <v>67</v>
      </c>
      <c r="F30" s="5">
        <f t="shared" si="0"/>
        <v>29.42</v>
      </c>
      <c r="G30" s="5">
        <v>83.24</v>
      </c>
      <c r="H30" s="5">
        <f t="shared" si="1"/>
        <v>49.944</v>
      </c>
      <c r="I30" s="5">
        <f t="shared" si="2"/>
        <v>79.364</v>
      </c>
      <c r="J30" s="5">
        <v>5</v>
      </c>
      <c r="K30" s="5" t="s">
        <v>17</v>
      </c>
      <c r="L30" s="5" t="s">
        <v>79</v>
      </c>
      <c r="M30" s="5" t="s">
        <v>19</v>
      </c>
    </row>
    <row r="31" s="1" customFormat="1" ht="24" customHeight="1" spans="1:13">
      <c r="A31" s="4">
        <v>29</v>
      </c>
      <c r="B31" s="5" t="s">
        <v>86</v>
      </c>
      <c r="C31" s="5" t="s">
        <v>77</v>
      </c>
      <c r="D31" s="5">
        <v>5</v>
      </c>
      <c r="E31" s="5" t="s">
        <v>87</v>
      </c>
      <c r="F31" s="5">
        <f t="shared" si="0"/>
        <v>30.54</v>
      </c>
      <c r="G31" s="5">
        <v>81.04</v>
      </c>
      <c r="H31" s="5">
        <f t="shared" si="1"/>
        <v>48.624</v>
      </c>
      <c r="I31" s="5">
        <f t="shared" si="2"/>
        <v>79.164</v>
      </c>
      <c r="J31" s="5">
        <v>6</v>
      </c>
      <c r="K31" s="5" t="s">
        <v>17</v>
      </c>
      <c r="L31" s="5" t="s">
        <v>79</v>
      </c>
      <c r="M31" s="5"/>
    </row>
    <row r="32" s="1" customFormat="1" ht="24" customHeight="1" spans="1:13">
      <c r="A32" s="4">
        <v>30</v>
      </c>
      <c r="B32" s="5" t="s">
        <v>88</v>
      </c>
      <c r="C32" s="5" t="s">
        <v>77</v>
      </c>
      <c r="D32" s="5">
        <v>5</v>
      </c>
      <c r="E32" s="5" t="s">
        <v>89</v>
      </c>
      <c r="F32" s="5">
        <f t="shared" si="0"/>
        <v>29.28</v>
      </c>
      <c r="G32" s="5">
        <v>82.88</v>
      </c>
      <c r="H32" s="5">
        <f t="shared" si="1"/>
        <v>49.728</v>
      </c>
      <c r="I32" s="5">
        <f t="shared" si="2"/>
        <v>79.008</v>
      </c>
      <c r="J32" s="5">
        <v>7</v>
      </c>
      <c r="K32" s="5" t="s">
        <v>17</v>
      </c>
      <c r="L32" s="5" t="s">
        <v>79</v>
      </c>
      <c r="M32" s="5"/>
    </row>
    <row r="33" s="1" customFormat="1" ht="24" customHeight="1" spans="1:13">
      <c r="A33" s="4">
        <v>31</v>
      </c>
      <c r="B33" s="5" t="s">
        <v>90</v>
      </c>
      <c r="C33" s="5" t="s">
        <v>77</v>
      </c>
      <c r="D33" s="5">
        <v>5</v>
      </c>
      <c r="E33" s="5" t="s">
        <v>91</v>
      </c>
      <c r="F33" s="5">
        <f t="shared" si="0"/>
        <v>30.16</v>
      </c>
      <c r="G33" s="5">
        <v>81.3</v>
      </c>
      <c r="H33" s="5">
        <f t="shared" si="1"/>
        <v>48.78</v>
      </c>
      <c r="I33" s="5">
        <f t="shared" si="2"/>
        <v>78.94</v>
      </c>
      <c r="J33" s="5">
        <v>8</v>
      </c>
      <c r="K33" s="5" t="s">
        <v>17</v>
      </c>
      <c r="L33" s="5" t="s">
        <v>79</v>
      </c>
      <c r="M33" s="5"/>
    </row>
    <row r="34" s="1" customFormat="1" ht="24" customHeight="1" spans="1:13">
      <c r="A34" s="4">
        <v>32</v>
      </c>
      <c r="B34" s="5" t="s">
        <v>92</v>
      </c>
      <c r="C34" s="5" t="s">
        <v>77</v>
      </c>
      <c r="D34" s="5">
        <v>5</v>
      </c>
      <c r="E34" s="5" t="s">
        <v>93</v>
      </c>
      <c r="F34" s="5">
        <f t="shared" si="0"/>
        <v>28.36</v>
      </c>
      <c r="G34" s="5">
        <v>82.46</v>
      </c>
      <c r="H34" s="5">
        <f t="shared" si="1"/>
        <v>49.476</v>
      </c>
      <c r="I34" s="5">
        <f t="shared" si="2"/>
        <v>77.836</v>
      </c>
      <c r="J34" s="5">
        <v>9</v>
      </c>
      <c r="K34" s="5" t="s">
        <v>17</v>
      </c>
      <c r="L34" s="5" t="s">
        <v>79</v>
      </c>
      <c r="M34" s="5"/>
    </row>
    <row r="35" s="1" customFormat="1" ht="24" customHeight="1" spans="1:13">
      <c r="A35" s="4">
        <v>33</v>
      </c>
      <c r="B35" s="5" t="s">
        <v>94</v>
      </c>
      <c r="C35" s="5" t="s">
        <v>77</v>
      </c>
      <c r="D35" s="5">
        <v>5</v>
      </c>
      <c r="E35" s="5" t="s">
        <v>39</v>
      </c>
      <c r="F35" s="5">
        <f t="shared" si="0"/>
        <v>28.94</v>
      </c>
      <c r="G35" s="5">
        <v>80.32</v>
      </c>
      <c r="H35" s="5">
        <f t="shared" si="1"/>
        <v>48.192</v>
      </c>
      <c r="I35" s="5">
        <f t="shared" si="2"/>
        <v>77.132</v>
      </c>
      <c r="J35" s="5">
        <v>10</v>
      </c>
      <c r="K35" s="5" t="s">
        <v>17</v>
      </c>
      <c r="L35" s="5" t="s">
        <v>79</v>
      </c>
      <c r="M35" s="5"/>
    </row>
    <row r="36" s="1" customFormat="1" ht="24" customHeight="1" spans="1:13">
      <c r="A36" s="4">
        <v>34</v>
      </c>
      <c r="B36" s="5" t="s">
        <v>95</v>
      </c>
      <c r="C36" s="5" t="s">
        <v>77</v>
      </c>
      <c r="D36" s="5">
        <v>5</v>
      </c>
      <c r="E36" s="5" t="s">
        <v>96</v>
      </c>
      <c r="F36" s="5">
        <f t="shared" si="0"/>
        <v>27.38</v>
      </c>
      <c r="G36" s="5">
        <v>82.16</v>
      </c>
      <c r="H36" s="5">
        <f t="shared" si="1"/>
        <v>49.296</v>
      </c>
      <c r="I36" s="5">
        <f t="shared" si="2"/>
        <v>76.676</v>
      </c>
      <c r="J36" s="5">
        <v>11</v>
      </c>
      <c r="K36" s="5" t="s">
        <v>17</v>
      </c>
      <c r="L36" s="5" t="s">
        <v>79</v>
      </c>
      <c r="M36" s="5"/>
    </row>
    <row r="37" s="1" customFormat="1" ht="24" customHeight="1" spans="1:13">
      <c r="A37" s="4">
        <v>35</v>
      </c>
      <c r="B37" s="5" t="s">
        <v>97</v>
      </c>
      <c r="C37" s="5" t="s">
        <v>77</v>
      </c>
      <c r="D37" s="5">
        <v>5</v>
      </c>
      <c r="E37" s="5" t="s">
        <v>98</v>
      </c>
      <c r="F37" s="5">
        <f t="shared" si="0"/>
        <v>28.3</v>
      </c>
      <c r="G37" s="5">
        <v>80.58</v>
      </c>
      <c r="H37" s="5">
        <f t="shared" si="1"/>
        <v>48.348</v>
      </c>
      <c r="I37" s="5">
        <f t="shared" si="2"/>
        <v>76.648</v>
      </c>
      <c r="J37" s="5">
        <v>12</v>
      </c>
      <c r="K37" s="5" t="s">
        <v>17</v>
      </c>
      <c r="L37" s="5" t="s">
        <v>79</v>
      </c>
      <c r="M37" s="5"/>
    </row>
    <row r="38" s="1" customFormat="1" ht="24" customHeight="1" spans="1:13">
      <c r="A38" s="4">
        <v>36</v>
      </c>
      <c r="B38" s="5" t="s">
        <v>99</v>
      </c>
      <c r="C38" s="5" t="s">
        <v>77</v>
      </c>
      <c r="D38" s="5">
        <v>5</v>
      </c>
      <c r="E38" s="5" t="s">
        <v>100</v>
      </c>
      <c r="F38" s="5">
        <f t="shared" si="0"/>
        <v>27.5</v>
      </c>
      <c r="G38" s="5">
        <v>81.58</v>
      </c>
      <c r="H38" s="5">
        <f t="shared" si="1"/>
        <v>48.948</v>
      </c>
      <c r="I38" s="5">
        <f t="shared" si="2"/>
        <v>76.448</v>
      </c>
      <c r="J38" s="5">
        <v>13</v>
      </c>
      <c r="K38" s="5" t="s">
        <v>17</v>
      </c>
      <c r="L38" s="5" t="s">
        <v>79</v>
      </c>
      <c r="M38" s="5"/>
    </row>
    <row r="39" s="1" customFormat="1" ht="24" customHeight="1" spans="1:13">
      <c r="A39" s="4">
        <v>37</v>
      </c>
      <c r="B39" s="5" t="s">
        <v>101</v>
      </c>
      <c r="C39" s="5" t="s">
        <v>77</v>
      </c>
      <c r="D39" s="5">
        <v>5</v>
      </c>
      <c r="E39" s="5" t="s">
        <v>102</v>
      </c>
      <c r="F39" s="5">
        <f t="shared" si="0"/>
        <v>26.4</v>
      </c>
      <c r="G39" s="5">
        <v>80.14</v>
      </c>
      <c r="H39" s="5">
        <f t="shared" si="1"/>
        <v>48.084</v>
      </c>
      <c r="I39" s="5">
        <f t="shared" si="2"/>
        <v>74.484</v>
      </c>
      <c r="J39" s="5">
        <v>14</v>
      </c>
      <c r="K39" s="5" t="s">
        <v>17</v>
      </c>
      <c r="L39" s="5" t="s">
        <v>79</v>
      </c>
      <c r="M39" s="5"/>
    </row>
    <row r="40" s="1" customFormat="1" ht="24" customHeight="1" spans="1:13">
      <c r="A40" s="4">
        <v>38</v>
      </c>
      <c r="B40" s="5" t="s">
        <v>103</v>
      </c>
      <c r="C40" s="5" t="s">
        <v>77</v>
      </c>
      <c r="D40" s="5">
        <v>5</v>
      </c>
      <c r="E40" s="5" t="s">
        <v>104</v>
      </c>
      <c r="F40" s="5">
        <f t="shared" si="0"/>
        <v>25.48</v>
      </c>
      <c r="G40" s="5">
        <v>81</v>
      </c>
      <c r="H40" s="5">
        <f t="shared" si="1"/>
        <v>48.6</v>
      </c>
      <c r="I40" s="5">
        <f t="shared" si="2"/>
        <v>74.08</v>
      </c>
      <c r="J40" s="5">
        <v>15</v>
      </c>
      <c r="K40" s="5" t="s">
        <v>17</v>
      </c>
      <c r="L40" s="5" t="s">
        <v>79</v>
      </c>
      <c r="M40" s="5"/>
    </row>
    <row r="41" s="1" customFormat="1" ht="24" customHeight="1" spans="1:13">
      <c r="A41" s="4">
        <v>39</v>
      </c>
      <c r="B41" s="5" t="s">
        <v>105</v>
      </c>
      <c r="C41" s="5" t="s">
        <v>106</v>
      </c>
      <c r="D41" s="5">
        <v>1</v>
      </c>
      <c r="E41" s="5" t="s">
        <v>107</v>
      </c>
      <c r="F41" s="5">
        <f t="shared" si="0"/>
        <v>31.5</v>
      </c>
      <c r="G41" s="5">
        <v>86.32</v>
      </c>
      <c r="H41" s="5">
        <f t="shared" si="1"/>
        <v>51.792</v>
      </c>
      <c r="I41" s="5">
        <f t="shared" si="2"/>
        <v>83.292</v>
      </c>
      <c r="J41" s="5">
        <v>1</v>
      </c>
      <c r="K41" s="5" t="s">
        <v>17</v>
      </c>
      <c r="L41" s="5" t="s">
        <v>108</v>
      </c>
      <c r="M41" s="5" t="s">
        <v>19</v>
      </c>
    </row>
    <row r="42" s="1" customFormat="1" ht="24" customHeight="1" spans="1:13">
      <c r="A42" s="4">
        <v>40</v>
      </c>
      <c r="B42" s="5" t="s">
        <v>109</v>
      </c>
      <c r="C42" s="5" t="s">
        <v>106</v>
      </c>
      <c r="D42" s="5">
        <v>1</v>
      </c>
      <c r="E42" s="5" t="s">
        <v>110</v>
      </c>
      <c r="F42" s="5">
        <f t="shared" si="0"/>
        <v>29.36</v>
      </c>
      <c r="G42" s="5">
        <v>83.24</v>
      </c>
      <c r="H42" s="5">
        <f t="shared" si="1"/>
        <v>49.944</v>
      </c>
      <c r="I42" s="5">
        <f t="shared" si="2"/>
        <v>79.304</v>
      </c>
      <c r="J42" s="5">
        <v>2</v>
      </c>
      <c r="K42" s="5" t="s">
        <v>17</v>
      </c>
      <c r="L42" s="5" t="s">
        <v>108</v>
      </c>
      <c r="M42" s="5"/>
    </row>
    <row r="43" s="1" customFormat="1" ht="24" customHeight="1" spans="1:13">
      <c r="A43" s="4">
        <v>41</v>
      </c>
      <c r="B43" s="5" t="s">
        <v>111</v>
      </c>
      <c r="C43" s="5" t="s">
        <v>106</v>
      </c>
      <c r="D43" s="5">
        <v>1</v>
      </c>
      <c r="E43" s="5" t="s">
        <v>112</v>
      </c>
      <c r="F43" s="5">
        <f t="shared" si="0"/>
        <v>30.3</v>
      </c>
      <c r="G43" s="5">
        <v>81.6</v>
      </c>
      <c r="H43" s="5">
        <f t="shared" si="1"/>
        <v>48.96</v>
      </c>
      <c r="I43" s="5">
        <f t="shared" si="2"/>
        <v>79.26</v>
      </c>
      <c r="J43" s="5">
        <v>3</v>
      </c>
      <c r="K43" s="5" t="s">
        <v>17</v>
      </c>
      <c r="L43" s="5" t="s">
        <v>108</v>
      </c>
      <c r="M43" s="5"/>
    </row>
    <row r="44" s="1" customFormat="1" ht="24" customHeight="1" spans="1:13">
      <c r="A44" s="4">
        <v>42</v>
      </c>
      <c r="B44" s="5" t="s">
        <v>113</v>
      </c>
      <c r="C44" s="5" t="s">
        <v>114</v>
      </c>
      <c r="D44" s="5">
        <v>10</v>
      </c>
      <c r="E44" s="5" t="s">
        <v>115</v>
      </c>
      <c r="F44" s="5">
        <f t="shared" si="0"/>
        <v>27.84</v>
      </c>
      <c r="G44" s="5">
        <v>88.62</v>
      </c>
      <c r="H44" s="5">
        <f t="shared" si="1"/>
        <v>53.172</v>
      </c>
      <c r="I44" s="5">
        <f t="shared" si="2"/>
        <v>81.012</v>
      </c>
      <c r="J44" s="5">
        <v>1</v>
      </c>
      <c r="K44" s="5" t="s">
        <v>17</v>
      </c>
      <c r="L44" s="5" t="s">
        <v>116</v>
      </c>
      <c r="M44" s="5" t="s">
        <v>19</v>
      </c>
    </row>
    <row r="45" s="1" customFormat="1" ht="24" customHeight="1" spans="1:13">
      <c r="A45" s="4">
        <v>43</v>
      </c>
      <c r="B45" s="5" t="s">
        <v>117</v>
      </c>
      <c r="C45" s="5" t="s">
        <v>114</v>
      </c>
      <c r="D45" s="5">
        <v>10</v>
      </c>
      <c r="E45" s="5" t="s">
        <v>118</v>
      </c>
      <c r="F45" s="5">
        <f t="shared" si="0"/>
        <v>28.88</v>
      </c>
      <c r="G45" s="5">
        <v>82.5</v>
      </c>
      <c r="H45" s="5">
        <f t="shared" si="1"/>
        <v>49.5</v>
      </c>
      <c r="I45" s="5">
        <f t="shared" si="2"/>
        <v>78.38</v>
      </c>
      <c r="J45" s="5">
        <v>2</v>
      </c>
      <c r="K45" s="5" t="s">
        <v>17</v>
      </c>
      <c r="L45" s="5" t="s">
        <v>116</v>
      </c>
      <c r="M45" s="5" t="s">
        <v>19</v>
      </c>
    </row>
    <row r="46" s="1" customFormat="1" ht="24" customHeight="1" spans="1:13">
      <c r="A46" s="4">
        <v>44</v>
      </c>
      <c r="B46" s="5" t="s">
        <v>119</v>
      </c>
      <c r="C46" s="5" t="s">
        <v>114</v>
      </c>
      <c r="D46" s="5">
        <v>10</v>
      </c>
      <c r="E46" s="5" t="s">
        <v>120</v>
      </c>
      <c r="F46" s="5">
        <f t="shared" si="0"/>
        <v>28.04</v>
      </c>
      <c r="G46" s="5">
        <v>82.94</v>
      </c>
      <c r="H46" s="5">
        <f t="shared" si="1"/>
        <v>49.764</v>
      </c>
      <c r="I46" s="5">
        <f t="shared" si="2"/>
        <v>77.804</v>
      </c>
      <c r="J46" s="5">
        <v>3</v>
      </c>
      <c r="K46" s="5" t="s">
        <v>17</v>
      </c>
      <c r="L46" s="5" t="s">
        <v>116</v>
      </c>
      <c r="M46" s="5" t="s">
        <v>19</v>
      </c>
    </row>
    <row r="47" s="1" customFormat="1" ht="24" customHeight="1" spans="1:13">
      <c r="A47" s="4">
        <v>45</v>
      </c>
      <c r="B47" s="5" t="s">
        <v>121</v>
      </c>
      <c r="C47" s="5" t="s">
        <v>114</v>
      </c>
      <c r="D47" s="5">
        <v>10</v>
      </c>
      <c r="E47" s="5" t="s">
        <v>122</v>
      </c>
      <c r="F47" s="5">
        <f t="shared" si="0"/>
        <v>25.18</v>
      </c>
      <c r="G47" s="5">
        <v>87.38</v>
      </c>
      <c r="H47" s="5">
        <f t="shared" si="1"/>
        <v>52.428</v>
      </c>
      <c r="I47" s="5">
        <f t="shared" si="2"/>
        <v>77.608</v>
      </c>
      <c r="J47" s="5">
        <v>4</v>
      </c>
      <c r="K47" s="5" t="s">
        <v>17</v>
      </c>
      <c r="L47" s="5" t="s">
        <v>116</v>
      </c>
      <c r="M47" s="5" t="s">
        <v>19</v>
      </c>
    </row>
    <row r="48" s="1" customFormat="1" ht="24" customHeight="1" spans="1:13">
      <c r="A48" s="4">
        <v>46</v>
      </c>
      <c r="B48" s="5" t="s">
        <v>123</v>
      </c>
      <c r="C48" s="5" t="s">
        <v>114</v>
      </c>
      <c r="D48" s="5">
        <v>10</v>
      </c>
      <c r="E48" s="5" t="s">
        <v>124</v>
      </c>
      <c r="F48" s="5">
        <f t="shared" si="0"/>
        <v>27.46</v>
      </c>
      <c r="G48" s="5">
        <v>83.22</v>
      </c>
      <c r="H48" s="5">
        <f t="shared" si="1"/>
        <v>49.932</v>
      </c>
      <c r="I48" s="5">
        <f t="shared" si="2"/>
        <v>77.392</v>
      </c>
      <c r="J48" s="5">
        <v>5</v>
      </c>
      <c r="K48" s="5" t="s">
        <v>17</v>
      </c>
      <c r="L48" s="5" t="s">
        <v>116</v>
      </c>
      <c r="M48" s="5" t="s">
        <v>19</v>
      </c>
    </row>
    <row r="49" s="1" customFormat="1" ht="24" customHeight="1" spans="1:13">
      <c r="A49" s="4">
        <v>47</v>
      </c>
      <c r="B49" s="5" t="s">
        <v>125</v>
      </c>
      <c r="C49" s="5" t="s">
        <v>114</v>
      </c>
      <c r="D49" s="5">
        <v>10</v>
      </c>
      <c r="E49" s="5" t="s">
        <v>126</v>
      </c>
      <c r="F49" s="5">
        <f t="shared" si="0"/>
        <v>27.34</v>
      </c>
      <c r="G49" s="5">
        <v>83.34</v>
      </c>
      <c r="H49" s="5">
        <f t="shared" si="1"/>
        <v>50.004</v>
      </c>
      <c r="I49" s="5">
        <f t="shared" si="2"/>
        <v>77.344</v>
      </c>
      <c r="J49" s="5">
        <v>6</v>
      </c>
      <c r="K49" s="5" t="s">
        <v>17</v>
      </c>
      <c r="L49" s="5" t="s">
        <v>116</v>
      </c>
      <c r="M49" s="5" t="s">
        <v>19</v>
      </c>
    </row>
    <row r="50" s="1" customFormat="1" ht="24" customHeight="1" spans="1:13">
      <c r="A50" s="4">
        <v>48</v>
      </c>
      <c r="B50" s="5" t="s">
        <v>127</v>
      </c>
      <c r="C50" s="5" t="s">
        <v>114</v>
      </c>
      <c r="D50" s="5">
        <v>10</v>
      </c>
      <c r="E50" s="5" t="s">
        <v>128</v>
      </c>
      <c r="F50" s="5">
        <f t="shared" si="0"/>
        <v>26.92</v>
      </c>
      <c r="G50" s="5">
        <v>83.8</v>
      </c>
      <c r="H50" s="5">
        <f t="shared" si="1"/>
        <v>50.28</v>
      </c>
      <c r="I50" s="5">
        <f t="shared" si="2"/>
        <v>77.2</v>
      </c>
      <c r="J50" s="5">
        <v>7</v>
      </c>
      <c r="K50" s="5" t="s">
        <v>17</v>
      </c>
      <c r="L50" s="5" t="s">
        <v>116</v>
      </c>
      <c r="M50" s="5" t="s">
        <v>19</v>
      </c>
    </row>
    <row r="51" s="1" customFormat="1" ht="24" customHeight="1" spans="1:13">
      <c r="A51" s="4">
        <v>49</v>
      </c>
      <c r="B51" s="5" t="s">
        <v>129</v>
      </c>
      <c r="C51" s="5" t="s">
        <v>114</v>
      </c>
      <c r="D51" s="5">
        <v>10</v>
      </c>
      <c r="E51" s="5" t="s">
        <v>130</v>
      </c>
      <c r="F51" s="5">
        <f t="shared" si="0"/>
        <v>25.76</v>
      </c>
      <c r="G51" s="5">
        <v>85.24</v>
      </c>
      <c r="H51" s="5">
        <f t="shared" si="1"/>
        <v>51.144</v>
      </c>
      <c r="I51" s="5">
        <f t="shared" si="2"/>
        <v>76.904</v>
      </c>
      <c r="J51" s="5">
        <v>8</v>
      </c>
      <c r="K51" s="5" t="s">
        <v>17</v>
      </c>
      <c r="L51" s="5" t="s">
        <v>116</v>
      </c>
      <c r="M51" s="5" t="s">
        <v>19</v>
      </c>
    </row>
    <row r="52" s="1" customFormat="1" ht="24" customHeight="1" spans="1:13">
      <c r="A52" s="4">
        <v>50</v>
      </c>
      <c r="B52" s="5" t="s">
        <v>131</v>
      </c>
      <c r="C52" s="5" t="s">
        <v>114</v>
      </c>
      <c r="D52" s="5">
        <v>10</v>
      </c>
      <c r="E52" s="5" t="s">
        <v>132</v>
      </c>
      <c r="F52" s="5">
        <f t="shared" si="0"/>
        <v>27.54</v>
      </c>
      <c r="G52" s="5">
        <v>82.1</v>
      </c>
      <c r="H52" s="5">
        <f t="shared" si="1"/>
        <v>49.26</v>
      </c>
      <c r="I52" s="5">
        <f t="shared" si="2"/>
        <v>76.8</v>
      </c>
      <c r="J52" s="5">
        <v>9</v>
      </c>
      <c r="K52" s="5" t="s">
        <v>17</v>
      </c>
      <c r="L52" s="5" t="s">
        <v>116</v>
      </c>
      <c r="M52" s="5" t="s">
        <v>19</v>
      </c>
    </row>
    <row r="53" s="1" customFormat="1" ht="24" customHeight="1" spans="1:13">
      <c r="A53" s="4">
        <v>51</v>
      </c>
      <c r="B53" s="5" t="s">
        <v>133</v>
      </c>
      <c r="C53" s="5" t="s">
        <v>114</v>
      </c>
      <c r="D53" s="5">
        <v>10</v>
      </c>
      <c r="E53" s="5" t="s">
        <v>134</v>
      </c>
      <c r="F53" s="5">
        <f t="shared" si="0"/>
        <v>26.02</v>
      </c>
      <c r="G53" s="5">
        <v>84.38</v>
      </c>
      <c r="H53" s="5">
        <f t="shared" si="1"/>
        <v>50.628</v>
      </c>
      <c r="I53" s="5">
        <f t="shared" si="2"/>
        <v>76.648</v>
      </c>
      <c r="J53" s="5">
        <v>10</v>
      </c>
      <c r="K53" s="5" t="s">
        <v>17</v>
      </c>
      <c r="L53" s="5" t="s">
        <v>116</v>
      </c>
      <c r="M53" s="5" t="s">
        <v>19</v>
      </c>
    </row>
    <row r="54" s="1" customFormat="1" ht="24" customHeight="1" spans="1:13">
      <c r="A54" s="4">
        <v>52</v>
      </c>
      <c r="B54" s="5" t="s">
        <v>135</v>
      </c>
      <c r="C54" s="5" t="s">
        <v>114</v>
      </c>
      <c r="D54" s="5">
        <v>10</v>
      </c>
      <c r="E54" s="5" t="s">
        <v>136</v>
      </c>
      <c r="F54" s="5">
        <f t="shared" si="0"/>
        <v>26.52</v>
      </c>
      <c r="G54" s="5">
        <v>83.44</v>
      </c>
      <c r="H54" s="5">
        <f t="shared" si="1"/>
        <v>50.064</v>
      </c>
      <c r="I54" s="5">
        <f t="shared" si="2"/>
        <v>76.584</v>
      </c>
      <c r="J54" s="5">
        <v>11</v>
      </c>
      <c r="K54" s="5" t="s">
        <v>17</v>
      </c>
      <c r="L54" s="5" t="s">
        <v>116</v>
      </c>
      <c r="M54" s="5"/>
    </row>
    <row r="55" s="1" customFormat="1" ht="24" customHeight="1" spans="1:13">
      <c r="A55" s="4">
        <v>53</v>
      </c>
      <c r="B55" s="5" t="s">
        <v>137</v>
      </c>
      <c r="C55" s="5" t="s">
        <v>114</v>
      </c>
      <c r="D55" s="5">
        <v>10</v>
      </c>
      <c r="E55" s="5" t="s">
        <v>138</v>
      </c>
      <c r="F55" s="5">
        <f t="shared" si="0"/>
        <v>26.88</v>
      </c>
      <c r="G55" s="5">
        <v>82.4</v>
      </c>
      <c r="H55" s="5">
        <f t="shared" si="1"/>
        <v>49.44</v>
      </c>
      <c r="I55" s="5">
        <f t="shared" si="2"/>
        <v>76.32</v>
      </c>
      <c r="J55" s="5">
        <v>12</v>
      </c>
      <c r="K55" s="5" t="s">
        <v>17</v>
      </c>
      <c r="L55" s="5" t="s">
        <v>116</v>
      </c>
      <c r="M55" s="5"/>
    </row>
    <row r="56" s="1" customFormat="1" ht="24" customHeight="1" spans="1:13">
      <c r="A56" s="4">
        <v>54</v>
      </c>
      <c r="B56" s="5" t="s">
        <v>139</v>
      </c>
      <c r="C56" s="5" t="s">
        <v>114</v>
      </c>
      <c r="D56" s="5">
        <v>10</v>
      </c>
      <c r="E56" s="5" t="s">
        <v>102</v>
      </c>
      <c r="F56" s="5">
        <f t="shared" si="0"/>
        <v>26.4</v>
      </c>
      <c r="G56" s="5">
        <v>83.1</v>
      </c>
      <c r="H56" s="5">
        <f t="shared" si="1"/>
        <v>49.86</v>
      </c>
      <c r="I56" s="5">
        <f t="shared" si="2"/>
        <v>76.26</v>
      </c>
      <c r="J56" s="5">
        <v>13</v>
      </c>
      <c r="K56" s="5" t="s">
        <v>17</v>
      </c>
      <c r="L56" s="5" t="s">
        <v>116</v>
      </c>
      <c r="M56" s="5"/>
    </row>
    <row r="57" s="1" customFormat="1" ht="24" customHeight="1" spans="1:13">
      <c r="A57" s="4">
        <v>55</v>
      </c>
      <c r="B57" s="5" t="s">
        <v>140</v>
      </c>
      <c r="C57" s="5" t="s">
        <v>114</v>
      </c>
      <c r="D57" s="5">
        <v>10</v>
      </c>
      <c r="E57" s="5" t="s">
        <v>141</v>
      </c>
      <c r="F57" s="5">
        <f t="shared" si="0"/>
        <v>26.58</v>
      </c>
      <c r="G57" s="5">
        <v>82.38</v>
      </c>
      <c r="H57" s="5">
        <f t="shared" si="1"/>
        <v>49.428</v>
      </c>
      <c r="I57" s="5">
        <f t="shared" si="2"/>
        <v>76.008</v>
      </c>
      <c r="J57" s="5">
        <v>14</v>
      </c>
      <c r="K57" s="5" t="s">
        <v>17</v>
      </c>
      <c r="L57" s="5" t="s">
        <v>116</v>
      </c>
      <c r="M57" s="5"/>
    </row>
    <row r="58" s="1" customFormat="1" ht="24" customHeight="1" spans="1:13">
      <c r="A58" s="4">
        <v>56</v>
      </c>
      <c r="B58" s="5" t="s">
        <v>142</v>
      </c>
      <c r="C58" s="5" t="s">
        <v>114</v>
      </c>
      <c r="D58" s="5">
        <v>10</v>
      </c>
      <c r="E58" s="5" t="s">
        <v>143</v>
      </c>
      <c r="F58" s="5">
        <f t="shared" si="0"/>
        <v>25.56</v>
      </c>
      <c r="G58" s="5">
        <v>83.8</v>
      </c>
      <c r="H58" s="5">
        <f t="shared" si="1"/>
        <v>50.28</v>
      </c>
      <c r="I58" s="5">
        <f t="shared" si="2"/>
        <v>75.84</v>
      </c>
      <c r="J58" s="5">
        <v>15</v>
      </c>
      <c r="K58" s="5" t="s">
        <v>17</v>
      </c>
      <c r="L58" s="5" t="s">
        <v>116</v>
      </c>
      <c r="M58" s="5"/>
    </row>
    <row r="59" s="1" customFormat="1" ht="24" customHeight="1" spans="1:13">
      <c r="A59" s="4">
        <v>57</v>
      </c>
      <c r="B59" s="5" t="s">
        <v>144</v>
      </c>
      <c r="C59" s="5" t="s">
        <v>114</v>
      </c>
      <c r="D59" s="5">
        <v>10</v>
      </c>
      <c r="E59" s="5" t="s">
        <v>145</v>
      </c>
      <c r="F59" s="5">
        <f t="shared" si="0"/>
        <v>26.26</v>
      </c>
      <c r="G59" s="5">
        <v>82.62</v>
      </c>
      <c r="H59" s="5">
        <f t="shared" si="1"/>
        <v>49.572</v>
      </c>
      <c r="I59" s="5">
        <f t="shared" si="2"/>
        <v>75.832</v>
      </c>
      <c r="J59" s="5">
        <v>16</v>
      </c>
      <c r="K59" s="5" t="s">
        <v>17</v>
      </c>
      <c r="L59" s="5" t="s">
        <v>116</v>
      </c>
      <c r="M59" s="5"/>
    </row>
    <row r="60" s="1" customFormat="1" ht="24" customHeight="1" spans="1:13">
      <c r="A60" s="4">
        <v>58</v>
      </c>
      <c r="B60" s="5" t="s">
        <v>146</v>
      </c>
      <c r="C60" s="5" t="s">
        <v>114</v>
      </c>
      <c r="D60" s="5">
        <v>10</v>
      </c>
      <c r="E60" s="5" t="s">
        <v>104</v>
      </c>
      <c r="F60" s="5">
        <f t="shared" si="0"/>
        <v>25.48</v>
      </c>
      <c r="G60" s="5">
        <v>83.86</v>
      </c>
      <c r="H60" s="5">
        <f t="shared" si="1"/>
        <v>50.316</v>
      </c>
      <c r="I60" s="5">
        <f t="shared" si="2"/>
        <v>75.796</v>
      </c>
      <c r="J60" s="5">
        <v>17</v>
      </c>
      <c r="K60" s="5" t="s">
        <v>17</v>
      </c>
      <c r="L60" s="5" t="s">
        <v>116</v>
      </c>
      <c r="M60" s="5"/>
    </row>
    <row r="61" s="1" customFormat="1" ht="24" customHeight="1" spans="1:13">
      <c r="A61" s="4">
        <v>59</v>
      </c>
      <c r="B61" s="5" t="s">
        <v>147</v>
      </c>
      <c r="C61" s="5" t="s">
        <v>114</v>
      </c>
      <c r="D61" s="5">
        <v>10</v>
      </c>
      <c r="E61" s="5" t="s">
        <v>148</v>
      </c>
      <c r="F61" s="5">
        <f t="shared" si="0"/>
        <v>25.54</v>
      </c>
      <c r="G61" s="5">
        <v>82.38</v>
      </c>
      <c r="H61" s="5">
        <f t="shared" si="1"/>
        <v>49.428</v>
      </c>
      <c r="I61" s="5">
        <f t="shared" si="2"/>
        <v>74.968</v>
      </c>
      <c r="J61" s="5">
        <v>18</v>
      </c>
      <c r="K61" s="5" t="s">
        <v>17</v>
      </c>
      <c r="L61" s="5" t="s">
        <v>116</v>
      </c>
      <c r="M61" s="5"/>
    </row>
    <row r="62" s="1" customFormat="1" ht="24" customHeight="1" spans="1:13">
      <c r="A62" s="4">
        <v>60</v>
      </c>
      <c r="B62" s="5" t="s">
        <v>149</v>
      </c>
      <c r="C62" s="5" t="s">
        <v>114</v>
      </c>
      <c r="D62" s="5">
        <v>10</v>
      </c>
      <c r="E62" s="5" t="s">
        <v>150</v>
      </c>
      <c r="F62" s="5">
        <f t="shared" si="0"/>
        <v>25.74</v>
      </c>
      <c r="G62" s="5">
        <v>81.58</v>
      </c>
      <c r="H62" s="5">
        <f t="shared" si="1"/>
        <v>48.948</v>
      </c>
      <c r="I62" s="5">
        <f t="shared" si="2"/>
        <v>74.688</v>
      </c>
      <c r="J62" s="5">
        <v>19</v>
      </c>
      <c r="K62" s="5" t="s">
        <v>17</v>
      </c>
      <c r="L62" s="5" t="s">
        <v>116</v>
      </c>
      <c r="M62" s="5"/>
    </row>
    <row r="63" s="1" customFormat="1" ht="24" customHeight="1" spans="1:13">
      <c r="A63" s="4">
        <v>61</v>
      </c>
      <c r="B63" s="5" t="s">
        <v>151</v>
      </c>
      <c r="C63" s="5" t="s">
        <v>114</v>
      </c>
      <c r="D63" s="5">
        <v>10</v>
      </c>
      <c r="E63" s="5" t="s">
        <v>152</v>
      </c>
      <c r="F63" s="5">
        <f t="shared" si="0"/>
        <v>25.9</v>
      </c>
      <c r="G63" s="5">
        <v>80.8</v>
      </c>
      <c r="H63" s="5">
        <f t="shared" si="1"/>
        <v>48.48</v>
      </c>
      <c r="I63" s="5">
        <f t="shared" si="2"/>
        <v>74.38</v>
      </c>
      <c r="J63" s="5">
        <v>20</v>
      </c>
      <c r="K63" s="5" t="s">
        <v>17</v>
      </c>
      <c r="L63" s="5" t="s">
        <v>116</v>
      </c>
      <c r="M63" s="5"/>
    </row>
    <row r="64" s="1" customFormat="1" ht="24" customHeight="1" spans="1:13">
      <c r="A64" s="4">
        <v>62</v>
      </c>
      <c r="B64" s="5" t="s">
        <v>153</v>
      </c>
      <c r="C64" s="5" t="s">
        <v>114</v>
      </c>
      <c r="D64" s="5">
        <v>10</v>
      </c>
      <c r="E64" s="5" t="s">
        <v>148</v>
      </c>
      <c r="F64" s="5">
        <f t="shared" si="0"/>
        <v>25.54</v>
      </c>
      <c r="G64" s="5">
        <v>81.28</v>
      </c>
      <c r="H64" s="5">
        <f t="shared" si="1"/>
        <v>48.768</v>
      </c>
      <c r="I64" s="5">
        <f t="shared" si="2"/>
        <v>74.308</v>
      </c>
      <c r="J64" s="5">
        <v>21</v>
      </c>
      <c r="K64" s="5" t="s">
        <v>17</v>
      </c>
      <c r="L64" s="5" t="s">
        <v>116</v>
      </c>
      <c r="M64" s="5"/>
    </row>
    <row r="65" s="1" customFormat="1" ht="24" customHeight="1" spans="1:13">
      <c r="A65" s="4">
        <v>63</v>
      </c>
      <c r="B65" s="5" t="s">
        <v>154</v>
      </c>
      <c r="C65" s="5" t="s">
        <v>114</v>
      </c>
      <c r="D65" s="5">
        <v>10</v>
      </c>
      <c r="E65" s="5" t="s">
        <v>155</v>
      </c>
      <c r="F65" s="5">
        <f t="shared" si="0"/>
        <v>25.24</v>
      </c>
      <c r="G65" s="5">
        <v>81.78</v>
      </c>
      <c r="H65" s="5">
        <f t="shared" si="1"/>
        <v>49.068</v>
      </c>
      <c r="I65" s="5">
        <f t="shared" si="2"/>
        <v>74.308</v>
      </c>
      <c r="J65" s="5">
        <v>21</v>
      </c>
      <c r="K65" s="5" t="s">
        <v>17</v>
      </c>
      <c r="L65" s="5" t="s">
        <v>116</v>
      </c>
      <c r="M65" s="5"/>
    </row>
    <row r="66" s="1" customFormat="1" ht="24" customHeight="1" spans="1:13">
      <c r="A66" s="4">
        <v>64</v>
      </c>
      <c r="B66" s="5" t="s">
        <v>156</v>
      </c>
      <c r="C66" s="5" t="s">
        <v>114</v>
      </c>
      <c r="D66" s="5">
        <v>10</v>
      </c>
      <c r="E66" s="5" t="s">
        <v>157</v>
      </c>
      <c r="F66" s="5">
        <f t="shared" si="0"/>
        <v>25.02</v>
      </c>
      <c r="G66" s="5">
        <v>81.96</v>
      </c>
      <c r="H66" s="5">
        <f t="shared" si="1"/>
        <v>49.176</v>
      </c>
      <c r="I66" s="5">
        <f t="shared" si="2"/>
        <v>74.196</v>
      </c>
      <c r="J66" s="5">
        <v>23</v>
      </c>
      <c r="K66" s="5" t="s">
        <v>17</v>
      </c>
      <c r="L66" s="5" t="s">
        <v>116</v>
      </c>
      <c r="M66" s="5"/>
    </row>
    <row r="67" s="1" customFormat="1" ht="24" customHeight="1" spans="1:13">
      <c r="A67" s="4">
        <v>65</v>
      </c>
      <c r="B67" s="5" t="s">
        <v>158</v>
      </c>
      <c r="C67" s="5" t="s">
        <v>114</v>
      </c>
      <c r="D67" s="5">
        <v>10</v>
      </c>
      <c r="E67" s="5" t="s">
        <v>159</v>
      </c>
      <c r="F67" s="5">
        <f t="shared" ref="F67:F86" si="3">E67*0.4</f>
        <v>26.56</v>
      </c>
      <c r="G67" s="5">
        <v>79.38</v>
      </c>
      <c r="H67" s="5">
        <f t="shared" ref="H67:H86" si="4">G67*0.6</f>
        <v>47.628</v>
      </c>
      <c r="I67" s="5">
        <f t="shared" ref="I67:I86" si="5">F67+H67</f>
        <v>74.188</v>
      </c>
      <c r="J67" s="5">
        <v>24</v>
      </c>
      <c r="K67" s="5" t="s">
        <v>17</v>
      </c>
      <c r="L67" s="5" t="s">
        <v>116</v>
      </c>
      <c r="M67" s="5"/>
    </row>
    <row r="68" s="1" customFormat="1" ht="24" customHeight="1" spans="1:13">
      <c r="A68" s="4">
        <v>66</v>
      </c>
      <c r="B68" s="5" t="s">
        <v>160</v>
      </c>
      <c r="C68" s="5" t="s">
        <v>114</v>
      </c>
      <c r="D68" s="5">
        <v>10</v>
      </c>
      <c r="E68" s="5" t="s">
        <v>122</v>
      </c>
      <c r="F68" s="5">
        <f t="shared" si="3"/>
        <v>25.18</v>
      </c>
      <c r="G68" s="5">
        <v>81.14</v>
      </c>
      <c r="H68" s="5">
        <f t="shared" si="4"/>
        <v>48.684</v>
      </c>
      <c r="I68" s="5">
        <f t="shared" si="5"/>
        <v>73.864</v>
      </c>
      <c r="J68" s="5">
        <v>25</v>
      </c>
      <c r="K68" s="5" t="s">
        <v>17</v>
      </c>
      <c r="L68" s="5" t="s">
        <v>116</v>
      </c>
      <c r="M68" s="5"/>
    </row>
    <row r="69" s="1" customFormat="1" ht="24" customHeight="1" spans="1:13">
      <c r="A69" s="4">
        <v>67</v>
      </c>
      <c r="B69" s="5" t="s">
        <v>161</v>
      </c>
      <c r="C69" s="5" t="s">
        <v>114</v>
      </c>
      <c r="D69" s="5">
        <v>10</v>
      </c>
      <c r="E69" s="5" t="s">
        <v>162</v>
      </c>
      <c r="F69" s="5">
        <f t="shared" si="3"/>
        <v>25.36</v>
      </c>
      <c r="G69" s="7">
        <v>80.8</v>
      </c>
      <c r="H69" s="5">
        <f t="shared" si="4"/>
        <v>48.48</v>
      </c>
      <c r="I69" s="5">
        <f t="shared" si="5"/>
        <v>73.84</v>
      </c>
      <c r="J69" s="5">
        <v>26</v>
      </c>
      <c r="K69" s="5" t="s">
        <v>17</v>
      </c>
      <c r="L69" s="5" t="s">
        <v>116</v>
      </c>
      <c r="M69" s="5"/>
    </row>
    <row r="70" s="1" customFormat="1" ht="24" customHeight="1" spans="1:13">
      <c r="A70" s="4">
        <v>68</v>
      </c>
      <c r="B70" s="5" t="s">
        <v>163</v>
      </c>
      <c r="C70" s="5" t="s">
        <v>114</v>
      </c>
      <c r="D70" s="5">
        <v>10</v>
      </c>
      <c r="E70" s="5" t="s">
        <v>49</v>
      </c>
      <c r="F70" s="5">
        <f t="shared" si="3"/>
        <v>25.44</v>
      </c>
      <c r="G70" s="5">
        <v>80.56</v>
      </c>
      <c r="H70" s="5">
        <f t="shared" si="4"/>
        <v>48.336</v>
      </c>
      <c r="I70" s="5">
        <f t="shared" si="5"/>
        <v>73.776</v>
      </c>
      <c r="J70" s="5">
        <v>27</v>
      </c>
      <c r="K70" s="5" t="s">
        <v>17</v>
      </c>
      <c r="L70" s="5" t="s">
        <v>116</v>
      </c>
      <c r="M70" s="5"/>
    </row>
    <row r="71" s="1" customFormat="1" ht="24" customHeight="1" spans="1:13">
      <c r="A71" s="4">
        <v>69</v>
      </c>
      <c r="B71" s="5" t="s">
        <v>164</v>
      </c>
      <c r="C71" s="5" t="s">
        <v>114</v>
      </c>
      <c r="D71" s="5">
        <v>10</v>
      </c>
      <c r="E71" s="5" t="s">
        <v>165</v>
      </c>
      <c r="F71" s="5">
        <f t="shared" si="3"/>
        <v>25.58</v>
      </c>
      <c r="G71" s="5">
        <v>80.3</v>
      </c>
      <c r="H71" s="5">
        <f t="shared" si="4"/>
        <v>48.18</v>
      </c>
      <c r="I71" s="5">
        <f t="shared" si="5"/>
        <v>73.76</v>
      </c>
      <c r="J71" s="5">
        <v>28</v>
      </c>
      <c r="K71" s="5" t="s">
        <v>17</v>
      </c>
      <c r="L71" s="5" t="s">
        <v>116</v>
      </c>
      <c r="M71" s="5"/>
    </row>
    <row r="72" s="1" customFormat="1" ht="24" customHeight="1" spans="1:13">
      <c r="A72" s="4">
        <v>70</v>
      </c>
      <c r="B72" s="5" t="s">
        <v>166</v>
      </c>
      <c r="C72" s="5" t="s">
        <v>114</v>
      </c>
      <c r="D72" s="5">
        <v>10</v>
      </c>
      <c r="E72" s="5" t="s">
        <v>167</v>
      </c>
      <c r="F72" s="5">
        <f t="shared" si="3"/>
        <v>25.32</v>
      </c>
      <c r="G72" s="5">
        <v>79.94</v>
      </c>
      <c r="H72" s="5">
        <f t="shared" si="4"/>
        <v>47.964</v>
      </c>
      <c r="I72" s="5">
        <f t="shared" si="5"/>
        <v>73.284</v>
      </c>
      <c r="J72" s="5">
        <v>29</v>
      </c>
      <c r="K72" s="5" t="s">
        <v>17</v>
      </c>
      <c r="L72" s="5" t="s">
        <v>116</v>
      </c>
      <c r="M72" s="5"/>
    </row>
    <row r="73" s="1" customFormat="1" ht="24" customHeight="1" spans="1:13">
      <c r="A73" s="4">
        <v>71</v>
      </c>
      <c r="B73" s="5" t="s">
        <v>168</v>
      </c>
      <c r="C73" s="5" t="s">
        <v>114</v>
      </c>
      <c r="D73" s="5">
        <v>10</v>
      </c>
      <c r="E73" s="5" t="s">
        <v>169</v>
      </c>
      <c r="F73" s="5">
        <f t="shared" si="3"/>
        <v>25.28</v>
      </c>
      <c r="G73" s="5">
        <v>79</v>
      </c>
      <c r="H73" s="5">
        <f t="shared" si="4"/>
        <v>47.4</v>
      </c>
      <c r="I73" s="5">
        <f t="shared" si="5"/>
        <v>72.68</v>
      </c>
      <c r="J73" s="5">
        <v>30</v>
      </c>
      <c r="K73" s="5" t="s">
        <v>17</v>
      </c>
      <c r="L73" s="5" t="s">
        <v>116</v>
      </c>
      <c r="M73" s="5"/>
    </row>
    <row r="74" s="1" customFormat="1" ht="24" customHeight="1" spans="1:13">
      <c r="A74" s="4">
        <v>72</v>
      </c>
      <c r="B74" s="5" t="s">
        <v>170</v>
      </c>
      <c r="C74" s="5" t="s">
        <v>171</v>
      </c>
      <c r="D74" s="5">
        <v>1</v>
      </c>
      <c r="E74" s="5" t="s">
        <v>172</v>
      </c>
      <c r="F74" s="5">
        <f t="shared" si="3"/>
        <v>31.52</v>
      </c>
      <c r="G74" s="5">
        <v>82.3</v>
      </c>
      <c r="H74" s="5">
        <f t="shared" si="4"/>
        <v>49.38</v>
      </c>
      <c r="I74" s="5">
        <f t="shared" si="5"/>
        <v>80.9</v>
      </c>
      <c r="J74" s="5">
        <v>1</v>
      </c>
      <c r="K74" s="5" t="s">
        <v>173</v>
      </c>
      <c r="L74" s="5" t="s">
        <v>55</v>
      </c>
      <c r="M74" s="5" t="s">
        <v>19</v>
      </c>
    </row>
    <row r="75" s="1" customFormat="1" ht="24" customHeight="1" spans="1:13">
      <c r="A75" s="4">
        <v>73</v>
      </c>
      <c r="B75" s="5" t="s">
        <v>174</v>
      </c>
      <c r="C75" s="5" t="s">
        <v>171</v>
      </c>
      <c r="D75" s="5">
        <v>1</v>
      </c>
      <c r="E75" s="5" t="s">
        <v>110</v>
      </c>
      <c r="F75" s="5">
        <f t="shared" si="3"/>
        <v>29.36</v>
      </c>
      <c r="G75" s="5">
        <v>0</v>
      </c>
      <c r="H75" s="5">
        <f t="shared" si="4"/>
        <v>0</v>
      </c>
      <c r="I75" s="5">
        <f t="shared" si="5"/>
        <v>29.36</v>
      </c>
      <c r="J75" s="5">
        <v>2</v>
      </c>
      <c r="K75" s="5" t="s">
        <v>173</v>
      </c>
      <c r="L75" s="5" t="s">
        <v>55</v>
      </c>
      <c r="M75" s="5"/>
    </row>
    <row r="76" s="1" customFormat="1" ht="24" customHeight="1" spans="1:13">
      <c r="A76" s="4">
        <v>74</v>
      </c>
      <c r="B76" s="5" t="s">
        <v>175</v>
      </c>
      <c r="C76" s="5" t="s">
        <v>176</v>
      </c>
      <c r="D76" s="5">
        <v>2</v>
      </c>
      <c r="E76" s="5" t="s">
        <v>177</v>
      </c>
      <c r="F76" s="5">
        <f t="shared" si="3"/>
        <v>29.1</v>
      </c>
      <c r="G76" s="5">
        <v>81.84</v>
      </c>
      <c r="H76" s="5">
        <f t="shared" si="4"/>
        <v>49.104</v>
      </c>
      <c r="I76" s="5">
        <f t="shared" si="5"/>
        <v>78.204</v>
      </c>
      <c r="J76" s="5">
        <v>1</v>
      </c>
      <c r="K76" s="5" t="s">
        <v>173</v>
      </c>
      <c r="L76" s="5" t="s">
        <v>79</v>
      </c>
      <c r="M76" s="8" t="s">
        <v>19</v>
      </c>
    </row>
    <row r="77" s="1" customFormat="1" ht="24" customHeight="1" spans="1:13">
      <c r="A77" s="4">
        <v>75</v>
      </c>
      <c r="B77" s="5" t="s">
        <v>178</v>
      </c>
      <c r="C77" s="5" t="s">
        <v>176</v>
      </c>
      <c r="D77" s="5">
        <v>2</v>
      </c>
      <c r="E77" s="5" t="s">
        <v>98</v>
      </c>
      <c r="F77" s="5">
        <f t="shared" si="3"/>
        <v>28.3</v>
      </c>
      <c r="G77" s="5">
        <v>82.18</v>
      </c>
      <c r="H77" s="5">
        <f t="shared" si="4"/>
        <v>49.308</v>
      </c>
      <c r="I77" s="5">
        <f t="shared" si="5"/>
        <v>77.608</v>
      </c>
      <c r="J77" s="5">
        <v>2</v>
      </c>
      <c r="K77" s="5" t="s">
        <v>173</v>
      </c>
      <c r="L77" s="5" t="s">
        <v>79</v>
      </c>
      <c r="M77" s="5" t="s">
        <v>19</v>
      </c>
    </row>
    <row r="78" s="1" customFormat="1" ht="24" customHeight="1" spans="1:13">
      <c r="A78" s="4">
        <v>76</v>
      </c>
      <c r="B78" s="5" t="s">
        <v>179</v>
      </c>
      <c r="C78" s="5" t="s">
        <v>176</v>
      </c>
      <c r="D78" s="5">
        <v>2</v>
      </c>
      <c r="E78" s="5" t="s">
        <v>180</v>
      </c>
      <c r="F78" s="5">
        <f t="shared" si="3"/>
        <v>29.62</v>
      </c>
      <c r="G78" s="5">
        <v>78.96</v>
      </c>
      <c r="H78" s="5">
        <f t="shared" si="4"/>
        <v>47.376</v>
      </c>
      <c r="I78" s="5">
        <f t="shared" si="5"/>
        <v>76.996</v>
      </c>
      <c r="J78" s="5">
        <v>3</v>
      </c>
      <c r="K78" s="5" t="s">
        <v>173</v>
      </c>
      <c r="L78" s="5" t="s">
        <v>79</v>
      </c>
      <c r="M78" s="5"/>
    </row>
    <row r="79" s="1" customFormat="1" ht="24" customHeight="1" spans="1:13">
      <c r="A79" s="4">
        <v>77</v>
      </c>
      <c r="B79" s="5" t="s">
        <v>181</v>
      </c>
      <c r="C79" s="5" t="s">
        <v>176</v>
      </c>
      <c r="D79" s="5">
        <v>2</v>
      </c>
      <c r="E79" s="5" t="s">
        <v>134</v>
      </c>
      <c r="F79" s="5">
        <f t="shared" si="3"/>
        <v>26.02</v>
      </c>
      <c r="G79" s="5">
        <v>82.72</v>
      </c>
      <c r="H79" s="5">
        <f t="shared" si="4"/>
        <v>49.632</v>
      </c>
      <c r="I79" s="5">
        <f t="shared" si="5"/>
        <v>75.652</v>
      </c>
      <c r="J79" s="5">
        <v>4</v>
      </c>
      <c r="K79" s="5" t="s">
        <v>173</v>
      </c>
      <c r="L79" s="5" t="s">
        <v>79</v>
      </c>
      <c r="M79" s="5"/>
    </row>
    <row r="80" s="1" customFormat="1" ht="24" customHeight="1" spans="1:13">
      <c r="A80" s="4">
        <v>78</v>
      </c>
      <c r="B80" s="5" t="s">
        <v>182</v>
      </c>
      <c r="C80" s="5" t="s">
        <v>176</v>
      </c>
      <c r="D80" s="5">
        <v>2</v>
      </c>
      <c r="E80" s="5" t="s">
        <v>183</v>
      </c>
      <c r="F80" s="5">
        <f t="shared" si="3"/>
        <v>25.5</v>
      </c>
      <c r="G80" s="5">
        <v>81.48</v>
      </c>
      <c r="H80" s="5">
        <f t="shared" si="4"/>
        <v>48.888</v>
      </c>
      <c r="I80" s="5">
        <f t="shared" si="5"/>
        <v>74.388</v>
      </c>
      <c r="J80" s="5">
        <v>5</v>
      </c>
      <c r="K80" s="5" t="s">
        <v>173</v>
      </c>
      <c r="L80" s="5" t="s">
        <v>79</v>
      </c>
      <c r="M80" s="5"/>
    </row>
    <row r="81" s="1" customFormat="1" ht="24" customHeight="1" spans="1:13">
      <c r="A81" s="4">
        <v>79</v>
      </c>
      <c r="B81" s="5" t="s">
        <v>184</v>
      </c>
      <c r="C81" s="5" t="s">
        <v>176</v>
      </c>
      <c r="D81" s="5">
        <v>2</v>
      </c>
      <c r="E81" s="5" t="s">
        <v>185</v>
      </c>
      <c r="F81" s="5">
        <f t="shared" si="3"/>
        <v>25.46</v>
      </c>
      <c r="G81" s="5">
        <v>0</v>
      </c>
      <c r="H81" s="5">
        <f t="shared" si="4"/>
        <v>0</v>
      </c>
      <c r="I81" s="5">
        <f t="shared" si="5"/>
        <v>25.46</v>
      </c>
      <c r="J81" s="5">
        <v>6</v>
      </c>
      <c r="K81" s="5" t="s">
        <v>173</v>
      </c>
      <c r="L81" s="5" t="s">
        <v>79</v>
      </c>
      <c r="M81" s="5"/>
    </row>
    <row r="82" s="1" customFormat="1" ht="24" customHeight="1" spans="1:13">
      <c r="A82" s="4">
        <v>80</v>
      </c>
      <c r="B82" s="5" t="s">
        <v>186</v>
      </c>
      <c r="C82" s="5" t="s">
        <v>187</v>
      </c>
      <c r="D82" s="5">
        <v>1</v>
      </c>
      <c r="E82" s="5" t="s">
        <v>115</v>
      </c>
      <c r="F82" s="5">
        <f t="shared" si="3"/>
        <v>27.84</v>
      </c>
      <c r="G82" s="5">
        <v>81.36</v>
      </c>
      <c r="H82" s="5">
        <f t="shared" si="4"/>
        <v>48.816</v>
      </c>
      <c r="I82" s="5">
        <f t="shared" si="5"/>
        <v>76.656</v>
      </c>
      <c r="J82" s="5">
        <v>1</v>
      </c>
      <c r="K82" s="5" t="s">
        <v>173</v>
      </c>
      <c r="L82" s="5" t="s">
        <v>188</v>
      </c>
      <c r="M82" s="5" t="s">
        <v>19</v>
      </c>
    </row>
    <row r="83" s="1" customFormat="1" ht="24" customHeight="1" spans="1:13">
      <c r="A83" s="4">
        <v>81</v>
      </c>
      <c r="B83" s="5" t="s">
        <v>189</v>
      </c>
      <c r="C83" s="5" t="s">
        <v>187</v>
      </c>
      <c r="D83" s="5">
        <v>1</v>
      </c>
      <c r="E83" s="5" t="s">
        <v>190</v>
      </c>
      <c r="F83" s="5">
        <f t="shared" si="3"/>
        <v>24.24</v>
      </c>
      <c r="G83" s="5">
        <v>84.3</v>
      </c>
      <c r="H83" s="5">
        <f t="shared" si="4"/>
        <v>50.58</v>
      </c>
      <c r="I83" s="5">
        <f t="shared" si="5"/>
        <v>74.82</v>
      </c>
      <c r="J83" s="5">
        <v>2</v>
      </c>
      <c r="K83" s="5" t="s">
        <v>173</v>
      </c>
      <c r="L83" s="5" t="s">
        <v>188</v>
      </c>
      <c r="M83" s="5"/>
    </row>
    <row r="84" s="1" customFormat="1" ht="24" customHeight="1" spans="1:13">
      <c r="A84" s="4">
        <v>82</v>
      </c>
      <c r="B84" s="5" t="s">
        <v>191</v>
      </c>
      <c r="C84" s="5" t="s">
        <v>192</v>
      </c>
      <c r="D84" s="5">
        <v>1</v>
      </c>
      <c r="E84" s="5" t="s">
        <v>193</v>
      </c>
      <c r="F84" s="5">
        <f t="shared" si="3"/>
        <v>25.38</v>
      </c>
      <c r="G84" s="5">
        <v>79.06</v>
      </c>
      <c r="H84" s="5">
        <f t="shared" si="4"/>
        <v>47.436</v>
      </c>
      <c r="I84" s="5">
        <f t="shared" si="5"/>
        <v>72.816</v>
      </c>
      <c r="J84" s="5">
        <v>1</v>
      </c>
      <c r="K84" s="5" t="s">
        <v>173</v>
      </c>
      <c r="L84" s="5" t="s">
        <v>116</v>
      </c>
      <c r="M84" s="5" t="s">
        <v>19</v>
      </c>
    </row>
    <row r="85" s="1" customFormat="1" ht="24" customHeight="1" spans="1:13">
      <c r="A85" s="4">
        <v>83</v>
      </c>
      <c r="B85" s="5" t="s">
        <v>194</v>
      </c>
      <c r="C85" s="5" t="s">
        <v>192</v>
      </c>
      <c r="D85" s="5">
        <v>1</v>
      </c>
      <c r="E85" s="5" t="s">
        <v>195</v>
      </c>
      <c r="F85" s="5">
        <f t="shared" si="3"/>
        <v>28.84</v>
      </c>
      <c r="G85" s="5">
        <v>0</v>
      </c>
      <c r="H85" s="5">
        <f t="shared" si="4"/>
        <v>0</v>
      </c>
      <c r="I85" s="5">
        <f t="shared" si="5"/>
        <v>28.84</v>
      </c>
      <c r="J85" s="5">
        <v>2</v>
      </c>
      <c r="K85" s="5" t="s">
        <v>173</v>
      </c>
      <c r="L85" s="5" t="s">
        <v>116</v>
      </c>
      <c r="M85" s="5"/>
    </row>
    <row r="86" s="1" customFormat="1" ht="24" customHeight="1" spans="1:13">
      <c r="A86" s="4">
        <v>84</v>
      </c>
      <c r="B86" s="5" t="s">
        <v>196</v>
      </c>
      <c r="C86" s="5" t="s">
        <v>192</v>
      </c>
      <c r="D86" s="5">
        <v>1</v>
      </c>
      <c r="E86" s="5" t="s">
        <v>155</v>
      </c>
      <c r="F86" s="5">
        <f t="shared" si="3"/>
        <v>25.24</v>
      </c>
      <c r="G86" s="5">
        <v>0</v>
      </c>
      <c r="H86" s="5">
        <f t="shared" si="4"/>
        <v>0</v>
      </c>
      <c r="I86" s="5">
        <f t="shared" si="5"/>
        <v>25.24</v>
      </c>
      <c r="J86" s="5">
        <v>3</v>
      </c>
      <c r="K86" s="5" t="s">
        <v>173</v>
      </c>
      <c r="L86" s="5" t="s">
        <v>116</v>
      </c>
      <c r="M86" s="5"/>
    </row>
  </sheetData>
  <sortState ref="A3:M86">
    <sortCondition ref="K3:K86"/>
    <sortCondition ref="L3:L86"/>
    <sortCondition ref="I3:I86" descending="1"/>
    <sortCondition ref="J3:J86"/>
  </sortState>
  <mergeCells count="1">
    <mergeCell ref="A1:M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温差</cp:lastModifiedBy>
  <dcterms:created xsi:type="dcterms:W3CDTF">2023-06-02T08:31:00Z</dcterms:created>
  <dcterms:modified xsi:type="dcterms:W3CDTF">2023-07-06T08:54:13Z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F627AE7636764A89A9A844359D3E9A4B_13</vt:lpwstr>
  </property>
  <property fmtid="{D5CDD505-2E9C-101B-9397-08002B2CF9AE}" pid="3" name="KSOProductBuildVer">
    <vt:lpwstr>2052-11.1.0.14309</vt:lpwstr>
  </property>
</Properties>
</file>