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65" firstSheet="1" activeTab="5"/>
  </bookViews>
  <sheets>
    <sheet name="1、一般公共预算收入表" sheetId="1" r:id="rId1"/>
    <sheet name="2、一般公共预算支出表." sheetId="2" r:id="rId2"/>
    <sheet name="3、一般公共预算本级支出表" sheetId="3" r:id="rId3"/>
    <sheet name="4、一般公共预算本级基本支出经济科目分类" sheetId="4" r:id="rId4"/>
    <sheet name="5、一般公共预算收支表" sheetId="5" r:id="rId5"/>
    <sheet name="6、一般公共预算税收返还及转移支付收入表" sheetId="6" r:id="rId6"/>
    <sheet name="7、一般公共预算对下税收返还及转移支付支出表" sheetId="7" r:id="rId7"/>
    <sheet name="8、政府一般债务限额和余额情况表" sheetId="8" r:id="rId8"/>
    <sheet name="9、政府性基金预算收入表" sheetId="9" r:id="rId9"/>
    <sheet name="10、政府性基金预算支出表" sheetId="10" r:id="rId10"/>
    <sheet name="11、政府性基金收支情况表" sheetId="11" r:id="rId11"/>
    <sheet name="12、政府性基金转移支付表" sheetId="12" r:id="rId12"/>
    <sheet name="13、政府专项债务限额和余额情况表" sheetId="13" r:id="rId13"/>
    <sheet name="14、国有资本经营预算收入表" sheetId="14" r:id="rId14"/>
    <sheet name="15、国有资本经营预算支出表" sheetId="15" r:id="rId15"/>
    <sheet name="16、国有资本经营转移支付表" sheetId="16" r:id="rId16"/>
    <sheet name="17、社会保险基金预算收入表." sheetId="17" r:id="rId17"/>
    <sheet name="18、社会保险基金预算支出表" sheetId="18" r:id="rId18"/>
    <sheet name="19、债券发行及还本付息情况表" sheetId="19" r:id="rId19"/>
    <sheet name="20、2022年专项转移支付分地区、分项目预算表" sheetId="20" r:id="rId20"/>
    <sheet name="21、一般公共预算“三公”经费预算明细表" sheetId="21" r:id="rId21"/>
  </sheets>
  <definedNames>
    <definedName name="_xlnm.Print_Area" localSheetId="12">'13、政府专项债务限额和余额情况表'!$A$1:$C$5</definedName>
    <definedName name="_xlnm.Print_Area" localSheetId="13">'14、国有资本经营预算收入表'!$A$1:$B$9</definedName>
    <definedName name="_xlnm.Print_Area" localSheetId="17">'18、社会保险基金预算支出表'!$A$1:$B$19</definedName>
    <definedName name="_xlnm.Print_Area" localSheetId="7">'8、政府一般债务限额和余额情况表'!$A$1:$C$5</definedName>
  </definedNames>
  <calcPr fullCalcOnLoad="1"/>
</workbook>
</file>

<file path=xl/comments5.xml><?xml version="1.0" encoding="utf-8"?>
<comments xmlns="http://schemas.openxmlformats.org/spreadsheetml/2006/main">
  <authors>
    <author>作者</author>
  </authors>
  <commentList>
    <comment ref="B31" authorId="0">
      <text>
        <r>
          <rPr>
            <b/>
            <sz val="9"/>
            <rFont val="宋体"/>
            <family val="0"/>
          </rPr>
          <t>作者:</t>
        </r>
        <r>
          <rPr>
            <sz val="9"/>
            <rFont val="宋体"/>
            <family val="0"/>
          </rPr>
          <t xml:space="preserve">
剔除两路一改</t>
        </r>
      </text>
    </comment>
  </commentList>
</comments>
</file>

<file path=xl/sharedStrings.xml><?xml version="1.0" encoding="utf-8"?>
<sst xmlns="http://schemas.openxmlformats.org/spreadsheetml/2006/main" count="2078" uniqueCount="1639">
  <si>
    <t>2022年一般公共预算收入表</t>
  </si>
  <si>
    <t>单位：万元</t>
  </si>
  <si>
    <t>项目</t>
  </si>
  <si>
    <t>2022年预算数</t>
  </si>
  <si>
    <t>代码</t>
  </si>
  <si>
    <t>名称</t>
  </si>
  <si>
    <t>金额</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</si>
  <si>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</si>
  <si>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</si>
  <si>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</si>
  <si>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</si>
  <si>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</si>
  <si>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</si>
  <si>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</si>
  <si>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</si>
  <si>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</si>
  <si>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</si>
  <si>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</si>
  <si>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</si>
  <si>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</si>
  <si>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</si>
  <si>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</si>
  <si>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</si>
  <si>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</si>
  <si>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</si>
  <si>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</si>
  <si>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</si>
  <si>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</si>
  <si>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</si>
  <si>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</si>
  <si>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</si>
  <si>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</si>
  <si>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</si>
  <si>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</si>
  <si>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收入合计</t>
  </si>
  <si>
    <t>2022年一般公共预算支出表</t>
  </si>
  <si>
    <t>项     目</t>
  </si>
  <si>
    <t>预算数</t>
  </si>
  <si>
    <t xml:space="preserve">一、一般公共预算支出 </t>
  </si>
  <si>
    <t xml:space="preserve">二、转移性支出 </t>
  </si>
  <si>
    <t xml:space="preserve">  （一）返还性支出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</si>
  <si>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</si>
  <si>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</si>
  <si>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</si>
  <si>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</si>
  <si>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</si>
  <si>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</si>
  <si>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（二）一般性转移支付</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</si>
  <si>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</si>
  <si>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</si>
  <si>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</si>
  <si>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</si>
  <si>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</si>
  <si>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</si>
  <si>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</si>
  <si>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t>
  </si>
  <si>
    <t xml:space="preserve">      固定数额补助支出</t>
  </si>
  <si>
    <t xml:space="preserve">      革命老区转移支付支出</t>
  </si>
  <si>
    <t xml:space="preserve">      民族地区转移支付支出</t>
  </si>
  <si>
    <t xml:space="preserve">      边境地区转移支付支出</t>
  </si>
  <si>
    <t xml:space="preserve">      欠发达地区转移支付支出</t>
  </si>
  <si>
    <t xml:space="preserve">      一般公共服务共同财政事权转移支付支出</t>
  </si>
  <si>
    <t xml:space="preserve">      外交共同财政事权转移支付支出</t>
  </si>
  <si>
    <t xml:space="preserve">      国防共同财政事权转移支付支出</t>
  </si>
  <si>
    <t xml:space="preserve">      公共安全共同财政事权转移支付支出</t>
  </si>
  <si>
    <t xml:space="preserve">      教育共同财政事权转移支付支出</t>
  </si>
  <si>
    <t xml:space="preserve">      科学技术共同财政事权转移支付支出</t>
  </si>
  <si>
    <t xml:space="preserve">       文化旅游体育与传媒共同财政事权转移支付支出</t>
  </si>
  <si>
    <t xml:space="preserve">      社会保障和就业共同财政事权转移支付支出</t>
  </si>
  <si>
    <t xml:space="preserve">      医疗卫生共同财政事权转移支付支出</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</si>
  <si>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</si>
  <si>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</si>
  <si>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</si>
  <si>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t>
  </si>
  <si>
    <t xml:space="preserve">       资源勘探工业信息等共同财政事权转移支付支出</t>
  </si>
  <si>
    <t xml:space="preserve">      商业服务业等共同财政事权转移支付支出</t>
  </si>
  <si>
    <t xml:space="preserve">      金融共同财政事权转移支付支出</t>
  </si>
  <si>
    <t xml:space="preserve">       自然资源海洋气象等共同财政事权转移支付支出</t>
  </si>
  <si>
    <t xml:space="preserve">      住房保障共同财政事权转移支付支出</t>
  </si>
  <si>
    <t xml:space="preserve">      粮油物资储备共同财政事权转移支付支出</t>
  </si>
  <si>
    <t xml:space="preserve">       灾害防治及应急管理共同财政事权转移支付支出</t>
  </si>
  <si>
    <t xml:space="preserve">      其他共同财政事权转移支付支出</t>
  </si>
  <si>
    <t xml:space="preserve">      增值税留抵退税转移支付支出</t>
  </si>
  <si>
    <t xml:space="preserve">      其他退税减税降费转移支付支出</t>
  </si>
  <si>
    <t xml:space="preserve">      补充县区财力转移支付支出</t>
  </si>
  <si>
    <t xml:space="preserve">      其他一般性转移支付支出</t>
  </si>
  <si>
    <t xml:space="preserve">  （三）专项转移支付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</si>
  <si>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</si>
  <si>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</si>
  <si>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</si>
  <si>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</si>
  <si>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</si>
  <si>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</si>
  <si>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</si>
  <si>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</si>
  <si>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</si>
  <si>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</si>
  <si>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</si>
  <si>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</si>
  <si>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</si>
  <si>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</si>
  <si>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</si>
  <si>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</si>
  <si>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</si>
  <si>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</si>
  <si>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</si>
  <si>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</si>
  <si>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其他支出</t>
  </si>
  <si>
    <t xml:space="preserve">  （四）上解支出        </t>
  </si>
  <si>
    <t xml:space="preserve">      体制上解支出</t>
  </si>
  <si>
    <t xml:space="preserve">      专项上解支出</t>
  </si>
  <si>
    <t xml:space="preserve">  （五）调出资金       </t>
  </si>
  <si>
    <t xml:space="preserve">  （六）年终结余结转 </t>
  </si>
  <si>
    <t xml:space="preserve">  （七）债务转贷支出</t>
  </si>
  <si>
    <t xml:space="preserve">       地方政府一般债券转贷支出</t>
  </si>
  <si>
    <t xml:space="preserve">       地方政府向外国政府借款转贷支出</t>
  </si>
  <si>
    <t xml:space="preserve">       地方政府向国际组织借款转贷支出</t>
  </si>
  <si>
    <t xml:space="preserve">       地方政府其他一般债务转贷支出</t>
  </si>
  <si>
    <t xml:space="preserve">  （八）安排预算稳定调节基金</t>
  </si>
  <si>
    <t xml:space="preserve">  （九）补充预算周转金</t>
  </si>
  <si>
    <t xml:space="preserve">  （十）区域间转移性支出</t>
  </si>
  <si>
    <t xml:space="preserve">     接受其他地区援助支出</t>
  </si>
  <si>
    <t xml:space="preserve">     生态保护补偿转移性支出</t>
  </si>
  <si>
    <t xml:space="preserve">     土地指标调剂转移性支出</t>
  </si>
  <si>
    <t xml:space="preserve">     其他转移性支出</t>
  </si>
  <si>
    <t>三、债务还本支出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</si>
  <si>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</si>
  <si>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</si>
  <si>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</si>
  <si>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</si>
  <si>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</si>
  <si>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支  出  总  计</t>
  </si>
  <si>
    <t>2022年一般公共预算本级支出表</t>
  </si>
  <si>
    <t>项目名称</t>
  </si>
  <si>
    <t>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</si>
  <si>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</si>
  <si>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</si>
  <si>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</si>
  <si>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</si>
  <si>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</si>
  <si>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</si>
  <si>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</si>
  <si>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</si>
  <si>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</si>
  <si>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</si>
  <si>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</si>
  <si>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</si>
  <si>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</si>
  <si>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</si>
  <si>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</si>
  <si>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</si>
  <si>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</si>
  <si>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</si>
  <si>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</si>
  <si>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</si>
  <si>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</si>
  <si>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</si>
  <si>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</si>
  <si>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</si>
  <si>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</si>
  <si>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</si>
  <si>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</si>
  <si>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</si>
  <si>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</si>
  <si>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</si>
  <si>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</si>
  <si>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</si>
  <si>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</si>
  <si>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</si>
  <si>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</si>
  <si>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</si>
  <si>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</si>
  <si>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</si>
  <si>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</si>
  <si>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</si>
  <si>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</si>
  <si>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</si>
  <si>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</si>
  <si>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</si>
  <si>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</si>
  <si>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</si>
  <si>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</si>
  <si>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</si>
  <si>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</si>
  <si>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</si>
  <si>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</si>
  <si>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</si>
  <si>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</si>
  <si>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</si>
  <si>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</si>
  <si>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</si>
  <si>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</si>
  <si>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</si>
  <si>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</si>
  <si>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</si>
  <si>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</si>
  <si>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</si>
  <si>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</si>
  <si>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</si>
  <si>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</si>
  <si>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</si>
  <si>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</si>
  <si>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</si>
  <si>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</si>
  <si>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</si>
  <si>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</si>
  <si>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</si>
  <si>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</si>
  <si>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</si>
  <si>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</si>
  <si>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</si>
  <si>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</si>
  <si>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</si>
  <si>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</si>
  <si>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</si>
  <si>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</si>
  <si>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</si>
  <si>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</si>
  <si>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</si>
  <si>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</si>
  <si>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</si>
  <si>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</si>
  <si>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</si>
  <si>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</si>
  <si>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</si>
  <si>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</si>
  <si>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</si>
  <si>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</si>
  <si>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</si>
  <si>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</si>
  <si>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</si>
  <si>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</si>
  <si>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</si>
  <si>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</si>
  <si>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</si>
  <si>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</si>
  <si>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</si>
  <si>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</si>
  <si>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</si>
  <si>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</si>
  <si>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</si>
  <si>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</si>
  <si>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</si>
  <si>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</si>
  <si>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</si>
  <si>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</si>
  <si>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</si>
  <si>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</si>
  <si>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</si>
  <si>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</si>
  <si>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</si>
  <si>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</si>
  <si>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</si>
  <si>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</si>
  <si>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</si>
  <si>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</si>
  <si>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</si>
  <si>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</si>
  <si>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</si>
  <si>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</si>
  <si>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</si>
  <si>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</si>
  <si>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</si>
  <si>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外交支出</t>
  </si>
  <si>
    <t xml:space="preserve">    对外合作与交流</t>
  </si>
  <si>
    <t xml:space="preserve">    对外宣传</t>
  </si>
  <si>
    <t xml:space="preserve">    其他外交支出</t>
  </si>
  <si>
    <t>国防支出</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</si>
  <si>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</si>
  <si>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</si>
  <si>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</si>
  <si>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</si>
  <si>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</si>
  <si>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</si>
  <si>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</si>
  <si>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</si>
  <si>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</si>
  <si>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</si>
  <si>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</si>
  <si>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</si>
  <si>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</si>
  <si>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</si>
  <si>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</si>
  <si>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</si>
  <si>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</si>
  <si>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</si>
  <si>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</si>
  <si>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</si>
  <si>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</si>
  <si>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</si>
  <si>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</si>
  <si>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</si>
  <si>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</si>
  <si>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</si>
  <si>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</si>
  <si>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</si>
  <si>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</si>
  <si>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</si>
  <si>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</si>
  <si>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</si>
  <si>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</si>
  <si>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</si>
  <si>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</si>
  <si>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</si>
  <si>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</si>
  <si>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</si>
  <si>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</si>
  <si>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</si>
  <si>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</si>
  <si>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</si>
  <si>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</si>
  <si>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</si>
  <si>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</si>
  <si>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</si>
  <si>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</si>
  <si>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</si>
  <si>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</si>
  <si>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</si>
  <si>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</si>
  <si>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</si>
  <si>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</si>
  <si>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</si>
  <si>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</si>
  <si>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</si>
  <si>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</si>
  <si>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</si>
  <si>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</si>
  <si>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</si>
  <si>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</si>
  <si>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</si>
  <si>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</si>
  <si>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</si>
  <si>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</si>
  <si>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</si>
  <si>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</si>
  <si>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</si>
  <si>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</si>
  <si>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</si>
  <si>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</si>
  <si>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</si>
  <si>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</si>
  <si>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</si>
  <si>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</si>
  <si>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</si>
  <si>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</si>
  <si>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</si>
  <si>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</si>
  <si>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</si>
  <si>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</si>
  <si>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</si>
  <si>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</si>
  <si>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</si>
  <si>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</si>
  <si>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</si>
  <si>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</si>
  <si>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</si>
  <si>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</si>
  <si>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</si>
  <si>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</si>
  <si>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</si>
  <si>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</si>
  <si>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</si>
  <si>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</si>
  <si>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</si>
  <si>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</si>
  <si>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</si>
  <si>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</si>
  <si>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</si>
  <si>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</si>
  <si>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</si>
  <si>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</si>
  <si>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</si>
  <si>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</si>
  <si>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</si>
  <si>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</si>
  <si>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</si>
  <si>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</si>
  <si>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</si>
  <si>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</si>
  <si>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</si>
  <si>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</si>
  <si>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</si>
  <si>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</si>
  <si>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</si>
  <si>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</si>
  <si>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</si>
  <si>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</si>
  <si>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</si>
  <si>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</si>
  <si>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</si>
  <si>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</si>
  <si>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</si>
  <si>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</si>
  <si>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</si>
  <si>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</si>
  <si>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</si>
  <si>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</si>
  <si>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</si>
  <si>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</si>
  <si>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</si>
  <si>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</si>
  <si>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</si>
  <si>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</si>
  <si>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</si>
  <si>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</si>
  <si>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</si>
  <si>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</si>
  <si>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</si>
  <si>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</si>
  <si>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</si>
  <si>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</si>
  <si>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</si>
  <si>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</si>
  <si>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</si>
  <si>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</si>
  <si>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</si>
  <si>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</si>
  <si>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</si>
  <si>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</si>
  <si>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</si>
  <si>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</si>
  <si>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</si>
  <si>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</si>
  <si>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</si>
  <si>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</si>
  <si>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</si>
  <si>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</si>
  <si>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</si>
  <si>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</si>
  <si>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</si>
  <si>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</si>
  <si>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</si>
  <si>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</si>
  <si>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</si>
  <si>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</si>
  <si>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</si>
  <si>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</si>
  <si>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</si>
  <si>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</si>
  <si>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</si>
  <si>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</si>
  <si>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</si>
  <si>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</si>
  <si>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</si>
  <si>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</si>
  <si>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</si>
  <si>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</si>
  <si>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</si>
  <si>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</si>
  <si>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</si>
  <si>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</si>
  <si>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</si>
  <si>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</si>
  <si>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</si>
  <si>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</si>
  <si>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</si>
  <si>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</si>
  <si>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</si>
  <si>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</si>
  <si>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</si>
  <si>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</si>
  <si>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</si>
  <si>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</si>
  <si>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</si>
  <si>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</si>
  <si>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</si>
  <si>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</si>
  <si>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</si>
  <si>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</si>
  <si>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</si>
  <si>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</si>
  <si>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</si>
  <si>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</si>
  <si>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</si>
  <si>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</si>
  <si>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</si>
  <si>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</si>
  <si>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</si>
  <si>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</si>
  <si>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</si>
  <si>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</si>
  <si>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</si>
  <si>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</si>
  <si>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</si>
  <si>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</si>
  <si>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</si>
  <si>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</si>
  <si>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</si>
  <si>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</si>
  <si>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</si>
  <si>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</si>
  <si>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</si>
  <si>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</si>
  <si>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</si>
  <si>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</si>
  <si>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</si>
  <si>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</si>
  <si>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</si>
  <si>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</si>
  <si>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</si>
  <si>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</si>
  <si>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</si>
  <si>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</si>
  <si>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</si>
  <si>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</si>
  <si>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</si>
  <si>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</si>
  <si>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</si>
  <si>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</si>
  <si>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</si>
  <si>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</si>
  <si>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</si>
  <si>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</si>
  <si>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</si>
  <si>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</si>
  <si>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</si>
  <si>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</si>
  <si>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</si>
  <si>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</si>
  <si>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</si>
  <si>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</si>
  <si>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</si>
  <si>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</si>
  <si>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</si>
  <si>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</si>
  <si>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</si>
  <si>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</si>
  <si>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</si>
  <si>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</si>
  <si>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</si>
  <si>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</si>
  <si>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</si>
  <si>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</si>
  <si>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</si>
  <si>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</si>
  <si>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</si>
  <si>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</si>
  <si>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</si>
  <si>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</si>
  <si>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</si>
  <si>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</si>
  <si>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</si>
  <si>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</si>
  <si>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</si>
  <si>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</si>
  <si>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</si>
  <si>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</si>
  <si>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</si>
  <si>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</si>
  <si>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</si>
  <si>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</si>
  <si>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</si>
  <si>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</si>
  <si>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</si>
  <si>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</si>
  <si>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</si>
  <si>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</si>
  <si>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</si>
  <si>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</si>
  <si>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</si>
  <si>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</si>
  <si>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</si>
  <si>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</si>
  <si>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</si>
  <si>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</si>
  <si>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</si>
  <si>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</si>
  <si>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</si>
  <si>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</si>
  <si>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</si>
  <si>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</si>
  <si>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</si>
  <si>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</si>
  <si>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</si>
  <si>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</si>
  <si>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</si>
  <si>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</si>
  <si>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</si>
  <si>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</si>
  <si>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</si>
  <si>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</si>
  <si>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</si>
  <si>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</si>
  <si>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</si>
  <si>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</si>
  <si>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</si>
  <si>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</si>
  <si>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</si>
  <si>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</si>
  <si>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</si>
  <si>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</si>
  <si>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</si>
  <si>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</si>
  <si>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</si>
  <si>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</si>
  <si>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</si>
  <si>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</si>
  <si>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</si>
  <si>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</si>
  <si>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</si>
  <si>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</si>
  <si>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</si>
  <si>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</si>
  <si>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</si>
  <si>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</si>
  <si>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</si>
  <si>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</si>
  <si>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</si>
  <si>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</si>
  <si>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</si>
  <si>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</si>
  <si>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</si>
  <si>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</si>
  <si>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</si>
  <si>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</si>
  <si>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</si>
  <si>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</si>
  <si>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</si>
  <si>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</si>
  <si>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</si>
  <si>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</si>
  <si>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</si>
  <si>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</si>
  <si>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</si>
  <si>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</si>
  <si>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</si>
  <si>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</si>
  <si>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</si>
  <si>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</si>
  <si>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</si>
  <si>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</si>
  <si>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</si>
  <si>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</si>
  <si>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</si>
  <si>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</si>
  <si>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</si>
  <si>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</si>
  <si>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</si>
  <si>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</si>
  <si>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</si>
  <si>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</si>
  <si>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</si>
  <si>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</si>
  <si>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</si>
  <si>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</si>
  <si>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</si>
  <si>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</si>
  <si>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</si>
  <si>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</si>
  <si>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</si>
  <si>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</si>
  <si>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</si>
  <si>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</si>
  <si>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</si>
  <si>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</si>
  <si>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</si>
  <si>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</si>
  <si>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</si>
  <si>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</si>
  <si>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</si>
  <si>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</si>
  <si>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</si>
  <si>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</si>
  <si>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</si>
  <si>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</si>
  <si>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</si>
  <si>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</si>
  <si>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</si>
  <si>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</si>
  <si>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</si>
  <si>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</si>
  <si>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</si>
  <si>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</si>
  <si>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</si>
  <si>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</si>
  <si>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</si>
  <si>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</si>
  <si>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</si>
  <si>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</si>
  <si>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</si>
  <si>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</si>
  <si>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</si>
  <si>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</si>
  <si>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</si>
  <si>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</si>
  <si>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</si>
  <si>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</si>
  <si>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</si>
  <si>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</si>
  <si>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</si>
  <si>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</si>
  <si>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</si>
  <si>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</si>
  <si>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</si>
  <si>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</si>
  <si>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</si>
  <si>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</si>
  <si>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</si>
  <si>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</si>
  <si>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</si>
  <si>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</si>
  <si>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</si>
  <si>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</si>
  <si>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</si>
  <si>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</si>
  <si>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</si>
  <si>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</si>
  <si>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</si>
  <si>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</si>
  <si>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</si>
  <si>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</si>
  <si>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</si>
  <si>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</si>
  <si>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</si>
  <si>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</si>
  <si>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</si>
  <si>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</si>
  <si>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</si>
  <si>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</si>
  <si>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</si>
  <si>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</si>
  <si>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</si>
  <si>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</si>
  <si>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</si>
  <si>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</si>
  <si>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</si>
  <si>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</si>
  <si>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</si>
  <si>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</si>
  <si>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</si>
  <si>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</si>
  <si>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</si>
  <si>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</si>
  <si>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</si>
  <si>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</si>
  <si>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</si>
  <si>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</si>
  <si>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</si>
  <si>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</si>
  <si>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</si>
  <si>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</si>
  <si>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</si>
  <si>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</si>
  <si>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</si>
  <si>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</si>
  <si>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</si>
  <si>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</si>
  <si>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</si>
  <si>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</si>
  <si>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</si>
  <si>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</si>
  <si>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</si>
  <si>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</si>
  <si>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</si>
  <si>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</si>
  <si>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</si>
  <si>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</si>
  <si>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</si>
  <si>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</si>
  <si>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</si>
  <si>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</si>
  <si>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</si>
  <si>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</si>
  <si>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</si>
  <si>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</si>
  <si>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</si>
  <si>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</si>
  <si>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</si>
  <si>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</si>
  <si>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</si>
  <si>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</si>
  <si>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</si>
  <si>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</si>
  <si>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</si>
  <si>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</si>
  <si>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</si>
  <si>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</si>
  <si>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</si>
  <si>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</si>
  <si>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</si>
  <si>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</si>
  <si>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</si>
  <si>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</si>
  <si>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</si>
  <si>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</si>
  <si>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</si>
  <si>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</si>
  <si>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</si>
  <si>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</si>
  <si>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</si>
  <si>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</si>
  <si>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</si>
  <si>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</si>
  <si>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</si>
  <si>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</si>
  <si>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</si>
  <si>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</si>
  <si>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</si>
  <si>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</si>
  <si>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</si>
  <si>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</si>
  <si>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</si>
  <si>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</si>
  <si>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</si>
  <si>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</si>
  <si>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</si>
  <si>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</si>
  <si>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</si>
  <si>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</si>
  <si>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</si>
  <si>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</si>
  <si>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</si>
  <si>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</si>
  <si>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</si>
  <si>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</si>
  <si>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</si>
  <si>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</si>
  <si>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</si>
  <si>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</si>
  <si>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</si>
  <si>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</si>
  <si>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</si>
  <si>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</si>
  <si>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</si>
  <si>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</si>
  <si>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</si>
  <si>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</si>
  <si>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</si>
  <si>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</si>
  <si>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</si>
  <si>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</si>
  <si>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</si>
  <si>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</si>
  <si>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</si>
  <si>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</si>
  <si>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</si>
  <si>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</si>
  <si>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</si>
  <si>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</si>
  <si>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</si>
  <si>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</si>
  <si>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</si>
  <si>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</si>
  <si>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</si>
  <si>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</si>
  <si>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</si>
  <si>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</si>
  <si>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</si>
  <si>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</si>
  <si>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</si>
  <si>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</si>
  <si>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</si>
  <si>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</si>
  <si>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</si>
  <si>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</si>
  <si>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</si>
  <si>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</si>
  <si>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</si>
  <si>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</si>
  <si>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</si>
  <si>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</si>
  <si>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</si>
  <si>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</si>
  <si>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</si>
  <si>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</si>
  <si>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</si>
  <si>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</si>
  <si>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</si>
  <si>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</si>
  <si>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</si>
  <si>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</si>
  <si>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</si>
  <si>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</si>
  <si>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</si>
  <si>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</si>
  <si>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</si>
  <si>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</si>
  <si>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</si>
  <si>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</si>
  <si>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</si>
  <si>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</si>
  <si>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</si>
  <si>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</si>
  <si>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</si>
  <si>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</si>
  <si>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</si>
  <si>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</si>
  <si>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</si>
  <si>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</si>
  <si>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</si>
  <si>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</si>
  <si>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</si>
  <si>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</si>
  <si>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</si>
  <si>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</si>
  <si>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</si>
  <si>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</si>
  <si>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</si>
  <si>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</si>
  <si>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</si>
  <si>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</si>
  <si>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</si>
  <si>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</si>
  <si>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</si>
  <si>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</si>
  <si>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</si>
  <si>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</si>
  <si>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</si>
  <si>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</si>
  <si>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</si>
  <si>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</si>
  <si>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</si>
  <si>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</si>
  <si>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</si>
  <si>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</si>
  <si>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</si>
  <si>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</si>
  <si>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</si>
  <si>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</si>
  <si>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</si>
  <si>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</si>
  <si>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</si>
  <si>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</si>
  <si>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</si>
  <si>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</si>
  <si>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</si>
  <si>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</si>
  <si>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</si>
  <si>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</si>
  <si>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</si>
  <si>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</si>
  <si>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</si>
  <si>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</si>
  <si>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</si>
  <si>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</si>
  <si>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</si>
  <si>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</si>
  <si>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</si>
  <si>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</si>
  <si>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</si>
  <si>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</si>
  <si>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</si>
  <si>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</si>
  <si>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</si>
  <si>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</si>
  <si>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</si>
  <si>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</si>
  <si>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</si>
  <si>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</si>
  <si>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</si>
  <si>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</si>
  <si>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</si>
  <si>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</si>
  <si>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</si>
  <si>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</si>
  <si>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</si>
  <si>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</si>
  <si>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</si>
  <si>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</si>
  <si>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</si>
  <si>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</si>
  <si>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</si>
  <si>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</si>
  <si>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</si>
  <si>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</si>
  <si>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</si>
  <si>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</si>
  <si>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</si>
  <si>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</si>
  <si>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</si>
  <si>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</si>
  <si>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</si>
  <si>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</si>
  <si>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</si>
  <si>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</si>
  <si>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</si>
  <si>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</si>
  <si>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</si>
  <si>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</si>
  <si>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</si>
  <si>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</si>
  <si>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</si>
  <si>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</si>
  <si>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</si>
  <si>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</si>
  <si>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</si>
  <si>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</si>
  <si>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</si>
  <si>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</si>
  <si>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</si>
  <si>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</si>
  <si>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</si>
  <si>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</si>
  <si>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</si>
  <si>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</si>
  <si>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</si>
  <si>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</si>
  <si>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</si>
  <si>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</si>
  <si>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</si>
  <si>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</si>
  <si>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</si>
  <si>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</si>
  <si>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</si>
  <si>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</si>
  <si>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</si>
  <si>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</si>
  <si>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</si>
  <si>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</si>
  <si>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</si>
  <si>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</si>
  <si>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</si>
  <si>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</si>
  <si>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</si>
  <si>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</si>
  <si>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</si>
  <si>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</si>
  <si>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</si>
  <si>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</si>
  <si>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</si>
  <si>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</si>
  <si>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</si>
  <si>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</si>
  <si>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</si>
  <si>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</si>
  <si>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</si>
  <si>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</si>
  <si>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</si>
  <si>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</si>
  <si>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</si>
  <si>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</si>
  <si>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</si>
  <si>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</si>
  <si>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</si>
  <si>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</si>
  <si>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</si>
  <si>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</si>
  <si>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</si>
  <si>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</si>
  <si>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</si>
  <si>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</si>
  <si>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</si>
  <si>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</si>
  <si>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</si>
  <si>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</si>
  <si>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</si>
  <si>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</si>
  <si>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</si>
  <si>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</si>
  <si>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</si>
  <si>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</si>
  <si>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</si>
  <si>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</si>
  <si>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</si>
  <si>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</si>
  <si>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</si>
  <si>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</si>
  <si>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</si>
  <si>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</si>
  <si>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</si>
  <si>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</si>
  <si>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</si>
  <si>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</si>
  <si>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</si>
  <si>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</si>
  <si>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</si>
  <si>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</si>
  <si>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</si>
  <si>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</si>
  <si>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</si>
  <si>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</si>
  <si>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</si>
  <si>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</si>
  <si>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</si>
  <si>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</si>
  <si>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</si>
  <si>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</si>
  <si>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</si>
  <si>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预备费</t>
  </si>
  <si>
    <t>其他支出</t>
  </si>
  <si>
    <t xml:space="preserve">    年初预留</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</si>
  <si>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</si>
  <si>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</si>
  <si>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</si>
  <si>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</si>
  <si>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</si>
  <si>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</si>
  <si>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</si>
  <si>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</si>
  <si>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支出合计</t>
  </si>
  <si>
    <t>2022年一般公共预算基本支出表（经济分类款级）</t>
  </si>
  <si>
    <t>政府支出经济分类</t>
  </si>
  <si>
    <t>基本支出</t>
  </si>
  <si>
    <t>小计</t>
  </si>
  <si>
    <t>人员支出</t>
  </si>
  <si>
    <t>公用支出</t>
  </si>
  <si>
    <t>合计</t>
  </si>
  <si>
    <t>[501]机关工资福利支出</t>
  </si>
  <si>
    <t>　[50101]工资奖金津补贴</t>
  </si>
  <si>
    <t>　[50102]社会保障缴费</t>
  </si>
  <si>
    <t>　[50103]住房公积金</t>
  </si>
  <si>
    <t>　[50199]其他工资福利支出</t>
  </si>
  <si>
    <t>[502]机关商品和服务支出</t>
  </si>
  <si>
    <t>　[50201]办公经费</t>
  </si>
  <si>
    <t>　[50203]培训费</t>
  </si>
  <si>
    <t>　[50204]专用材料购置费</t>
  </si>
  <si>
    <t>　[50205]委托业务费</t>
  </si>
  <si>
    <t>　[50206]公务接待费</t>
  </si>
  <si>
    <t>　[50208]公务用车运行维护费</t>
  </si>
  <si>
    <t>　[50209]维修（护）费</t>
  </si>
  <si>
    <t>　[50299]其他商品和服务支出</t>
  </si>
  <si>
    <t>[503]机关资本性支出（一）</t>
  </si>
  <si>
    <t>　[50306]设备购置</t>
  </si>
  <si>
    <t>　[50399]其他资本性支出</t>
  </si>
  <si>
    <t>[505]对事业单位经常性补助</t>
  </si>
  <si>
    <t>　[50501]工资福利支出</t>
  </si>
  <si>
    <t>　[50502]商品和服务支出</t>
  </si>
  <si>
    <t>[506]对事业单位资本性补助</t>
  </si>
  <si>
    <t>　[50601]资本性支出（一）</t>
  </si>
  <si>
    <t>[509]对个人和家庭的补助</t>
  </si>
  <si>
    <t>　[50901]社会福利和救助</t>
  </si>
  <si>
    <t>　[50905]离退休费</t>
  </si>
  <si>
    <t>2022年一般公共预算收支情况总表</t>
  </si>
  <si>
    <t>收入项目</t>
  </si>
  <si>
    <t>支出项目</t>
  </si>
  <si>
    <t>一、公共预算收入合计</t>
  </si>
  <si>
    <t>一、公共预算支出合计</t>
  </si>
  <si>
    <t>1、税收收入</t>
  </si>
  <si>
    <t>1、一般公共服务支出</t>
  </si>
  <si>
    <t>增值税</t>
  </si>
  <si>
    <t>2、国防支出</t>
  </si>
  <si>
    <t>企业所得税</t>
  </si>
  <si>
    <t>3、公共安全支出</t>
  </si>
  <si>
    <t>个人所得税</t>
  </si>
  <si>
    <t>4、教育支出</t>
  </si>
  <si>
    <t>资源税</t>
  </si>
  <si>
    <t>5、科学技术支出</t>
  </si>
  <si>
    <t>城市维护建设税</t>
  </si>
  <si>
    <t>6、文化体育与传媒支出</t>
  </si>
  <si>
    <t>房产税</t>
  </si>
  <si>
    <t>7、社会保障和就业支出</t>
  </si>
  <si>
    <t>印花税</t>
  </si>
  <si>
    <t>8、医疗卫生支出</t>
  </si>
  <si>
    <t>城镇土地使用税</t>
  </si>
  <si>
    <t>9、节能环保支出</t>
  </si>
  <si>
    <t>土地增值税</t>
  </si>
  <si>
    <t>10、城乡社区事务支出</t>
  </si>
  <si>
    <t>车船使用税</t>
  </si>
  <si>
    <t>11、农林水事务支出</t>
  </si>
  <si>
    <t>耕地占用税</t>
  </si>
  <si>
    <t>12、金融支出</t>
  </si>
  <si>
    <t>契税</t>
  </si>
  <si>
    <t>13、资源勘探工业信息等支出</t>
  </si>
  <si>
    <t>环保税</t>
  </si>
  <si>
    <t>14、自然资源海洋气象等支出</t>
  </si>
  <si>
    <t>其他税收收入</t>
  </si>
  <si>
    <t>15、住房保障支出</t>
  </si>
  <si>
    <t>2、非税收入</t>
  </si>
  <si>
    <t>16、灾害防治及应急管理支出</t>
  </si>
  <si>
    <t>专项收入</t>
  </si>
  <si>
    <t>17、其他支出</t>
  </si>
  <si>
    <t>行政事业性收费收入</t>
  </si>
  <si>
    <t>18、援助其他地区支出</t>
  </si>
  <si>
    <t>罚没收入</t>
  </si>
  <si>
    <t>19、债务付息支出</t>
  </si>
  <si>
    <t>两项计提</t>
  </si>
  <si>
    <t>20、债务发行费支出</t>
  </si>
  <si>
    <t>国有资本经营收入</t>
  </si>
  <si>
    <t>21、预备费</t>
  </si>
  <si>
    <t>国有资源（资产）有偿使用收入</t>
  </si>
  <si>
    <t>其他收入</t>
  </si>
  <si>
    <t>二、转移性收入合计</t>
  </si>
  <si>
    <t>二、转移性支出合计</t>
  </si>
  <si>
    <t>1、上级补助收入</t>
  </si>
  <si>
    <t>1、上解上级支出</t>
  </si>
  <si>
    <t>  （1）补助收入</t>
  </si>
  <si>
    <t>  （1）体制上解</t>
  </si>
  <si>
    <t>  （2）一般转移支付收入</t>
  </si>
  <si>
    <t>  （2）结算上解</t>
  </si>
  <si>
    <t>  （3）专项转移支付收入</t>
  </si>
  <si>
    <t>2、对下级补助支出</t>
  </si>
  <si>
    <t>2、下级上解收入</t>
  </si>
  <si>
    <t>3、债务还本支出</t>
  </si>
  <si>
    <t>3、债务转贷收入</t>
  </si>
  <si>
    <t>4、设立预算稳定调节基金</t>
  </si>
  <si>
    <t>4、上年结余</t>
  </si>
  <si>
    <t>5、年终滚存结余</t>
  </si>
  <si>
    <t>   其中：上年结转</t>
  </si>
  <si>
    <t>   其中：结转下年支出</t>
  </si>
  <si>
    <t>5、调入资金</t>
  </si>
  <si>
    <t>      本年结余</t>
  </si>
  <si>
    <t>6、动用预算稳定调节基金</t>
  </si>
  <si>
    <t>6、调出资金</t>
  </si>
  <si>
    <t>收入总计</t>
  </si>
  <si>
    <t>支出总计</t>
  </si>
  <si>
    <t>2022年一般公共预算税收返还及转移支付收入表</t>
  </si>
  <si>
    <t>上年预算数</t>
  </si>
  <si>
    <t>本级收入合计</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</si>
  <si>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</si>
  <si>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</si>
  <si>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</si>
  <si>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</si>
  <si>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</si>
  <si>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</si>
  <si>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</si>
  <si>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</si>
  <si>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</si>
  <si>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</si>
  <si>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</si>
  <si>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</si>
  <si>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</si>
  <si>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</si>
  <si>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</si>
  <si>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</si>
  <si>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</si>
  <si>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</si>
  <si>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</si>
  <si>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</si>
  <si>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</si>
  <si>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</si>
  <si>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巩固脱贫攻坚成果衔接乡村振兴转移支付收入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</si>
  <si>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</si>
  <si>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</si>
  <si>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</si>
  <si>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</si>
  <si>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</si>
  <si>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</si>
  <si>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</si>
  <si>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</si>
  <si>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</si>
  <si>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</si>
  <si>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</si>
  <si>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</si>
  <si>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</si>
  <si>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</si>
  <si>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</si>
  <si>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</si>
  <si>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</si>
  <si>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</si>
  <si>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</si>
  <si>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</si>
  <si>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</si>
  <si>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增值税留抵退税转移支付收入</t>
  </si>
  <si>
    <t xml:space="preserve">      其它退税减税降费转移支付收入</t>
  </si>
  <si>
    <t xml:space="preserve">      补充县区财力转移支付收入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</si>
  <si>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</si>
  <si>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</si>
  <si>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</si>
  <si>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</si>
  <si>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</si>
  <si>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</si>
  <si>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</si>
  <si>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</si>
  <si>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</si>
  <si>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</si>
  <si>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</si>
  <si>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</si>
  <si>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</si>
  <si>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</si>
  <si>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</si>
  <si>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</si>
  <si>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</si>
  <si>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</si>
  <si>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</si>
  <si>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</si>
  <si>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</si>
  <si>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</si>
  <si>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</si>
  <si>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下级上解收入</t>
  </si>
  <si>
    <t xml:space="preserve">    体制上解收入</t>
  </si>
  <si>
    <t xml:space="preserve">    专项上解收入</t>
  </si>
  <si>
    <t xml:space="preserve">  待偿债置换一般债券上年结余</t>
  </si>
  <si>
    <t xml:space="preserve">  上年结余收入</t>
  </si>
  <si>
    <t xml:space="preserve">  调入资金</t>
  </si>
  <si>
    <t xml:space="preserve">    从政府性基金预算调入</t>
  </si>
  <si>
    <t xml:space="preserve">      其中：从抗疫特别国债调入</t>
  </si>
  <si>
    <t xml:space="preserve">    从国有资本经营预算调入</t>
  </si>
  <si>
    <t xml:space="preserve">    从其他资金调入</t>
  </si>
  <si>
    <t xml:space="preserve">  地方政府一般债务收入</t>
  </si>
  <si>
    <t xml:space="preserve">  地方政府一般债务转贷收入</t>
  </si>
  <si>
    <t xml:space="preserve">  区域间转移性收入</t>
  </si>
  <si>
    <t xml:space="preserve">    接受其他地区援助收入</t>
  </si>
  <si>
    <t xml:space="preserve">    生态保护补偿转移性收入</t>
  </si>
  <si>
    <t xml:space="preserve">    土地指标调剂转移性收入</t>
  </si>
  <si>
    <t xml:space="preserve">    其他转移性收入</t>
  </si>
  <si>
    <t xml:space="preserve">  动用预算稳定调节基金</t>
  </si>
  <si>
    <t xml:space="preserve">  省补助计划单列市收入</t>
  </si>
  <si>
    <t xml:space="preserve">  计划单列市上解省收入</t>
  </si>
  <si>
    <t>对乡镇一般公共预算税收返还及转移支付表</t>
  </si>
  <si>
    <t>XX镇</t>
  </si>
  <si>
    <t>XX乡</t>
  </si>
  <si>
    <t>备注</t>
  </si>
  <si>
    <t>转移性支出</t>
  </si>
  <si>
    <t>一、税收返还</t>
  </si>
  <si>
    <t>二、一般性转移支付</t>
  </si>
  <si>
    <t>三、专项转移支付支出</t>
  </si>
  <si>
    <t xml:space="preserve">    一般公共服务 </t>
  </si>
  <si>
    <t xml:space="preserve">        项目1</t>
  </si>
  <si>
    <t xml:space="preserve">        ……</t>
  </si>
  <si>
    <t xml:space="preserve">    公共安全</t>
  </si>
  <si>
    <t xml:space="preserve">    科学技术</t>
  </si>
  <si>
    <t xml:space="preserve">    社会保障和就业</t>
  </si>
  <si>
    <t xml:space="preserve">    节能环保 </t>
  </si>
  <si>
    <t xml:space="preserve">    城乡社区</t>
  </si>
  <si>
    <t xml:space="preserve">    农林水 </t>
  </si>
  <si>
    <t xml:space="preserve">    交通运输 </t>
  </si>
  <si>
    <t xml:space="preserve">    资源勘探工业信息等</t>
  </si>
  <si>
    <t xml:space="preserve">    商业服务业等 </t>
  </si>
  <si>
    <t xml:space="preserve">    金融</t>
  </si>
  <si>
    <t xml:space="preserve">    自然资源海洋气象等</t>
  </si>
  <si>
    <t xml:space="preserve">    粮油物资储备</t>
  </si>
  <si>
    <t xml:space="preserve">    灾害防治及应急管理</t>
  </si>
  <si>
    <t>备注说明：我区无对下转移性支出</t>
  </si>
  <si>
    <t>政府一般债务限额和余额情况表</t>
  </si>
  <si>
    <t>项         目</t>
  </si>
  <si>
    <t>2021年一般债务限额</t>
  </si>
  <si>
    <t>2021年政府一般债务余额</t>
  </si>
  <si>
    <t>西塞山区</t>
  </si>
  <si>
    <t>2022年政府性基金预算收入明细表</t>
  </si>
  <si>
    <t>收入</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</si>
  <si>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</si>
  <si>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</si>
  <si>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</si>
  <si>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</si>
  <si>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</si>
  <si>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</si>
  <si>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</si>
  <si>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</si>
  <si>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</si>
  <si>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</si>
  <si>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</si>
  <si>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</si>
  <si>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</si>
  <si>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</si>
  <si>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</si>
  <si>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</si>
  <si>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</si>
  <si>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</si>
  <si>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</si>
  <si>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</si>
  <si>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</si>
  <si>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</si>
  <si>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</si>
  <si>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</si>
  <si>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</si>
  <si>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</si>
  <si>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</si>
  <si>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十六、其他政府性基金收入</t>
  </si>
  <si>
    <t>十七、专项债券对应项目专项收入</t>
  </si>
  <si>
    <t>2022年政府性基金预算支出明细表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</si>
  <si>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</si>
  <si>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</si>
  <si>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</si>
  <si>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</si>
  <si>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</si>
  <si>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</si>
  <si>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</si>
  <si>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</si>
  <si>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</si>
  <si>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</si>
  <si>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</si>
  <si>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</si>
  <si>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</si>
  <si>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</si>
  <si>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</si>
  <si>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</si>
  <si>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</si>
  <si>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</si>
  <si>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</si>
  <si>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</si>
  <si>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</si>
  <si>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</si>
  <si>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</si>
  <si>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</si>
  <si>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</si>
  <si>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</si>
  <si>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</si>
  <si>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</si>
  <si>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</si>
  <si>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</si>
  <si>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</si>
  <si>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</si>
  <si>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</si>
  <si>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</si>
  <si>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</si>
  <si>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</si>
  <si>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</si>
  <si>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</si>
  <si>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</si>
  <si>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</si>
  <si>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</si>
  <si>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</si>
  <si>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</si>
  <si>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</si>
  <si>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</si>
  <si>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</si>
  <si>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</si>
  <si>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</si>
  <si>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</si>
  <si>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</si>
  <si>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</si>
  <si>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</si>
  <si>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</si>
  <si>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</si>
  <si>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</si>
  <si>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</si>
  <si>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</si>
  <si>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</si>
  <si>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</si>
  <si>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</si>
  <si>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</si>
  <si>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</si>
  <si>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</si>
  <si>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</si>
  <si>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</si>
  <si>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</si>
  <si>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</si>
  <si>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</si>
  <si>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</si>
  <si>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</si>
  <si>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</si>
  <si>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</si>
  <si>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</si>
  <si>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</si>
  <si>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</si>
  <si>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</si>
  <si>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</si>
  <si>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</si>
  <si>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</si>
  <si>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</si>
  <si>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</si>
  <si>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</si>
  <si>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</si>
  <si>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</si>
  <si>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</si>
  <si>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</si>
  <si>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</si>
  <si>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</si>
  <si>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</si>
  <si>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</si>
  <si>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</si>
  <si>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</si>
  <si>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</si>
  <si>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</si>
  <si>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</si>
  <si>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</si>
  <si>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</si>
  <si>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</si>
  <si>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</si>
  <si>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</si>
  <si>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</si>
  <si>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</si>
  <si>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</si>
  <si>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</si>
  <si>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</si>
  <si>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</si>
  <si>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</si>
  <si>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</si>
  <si>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</si>
  <si>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</si>
  <si>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</si>
  <si>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</si>
  <si>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</si>
  <si>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</si>
  <si>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</si>
  <si>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</si>
  <si>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</si>
  <si>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</si>
  <si>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</si>
  <si>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</si>
  <si>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</si>
  <si>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</si>
  <si>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</si>
  <si>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</si>
  <si>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</si>
  <si>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</si>
  <si>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</si>
  <si>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</si>
  <si>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</si>
  <si>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</si>
  <si>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</si>
  <si>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</si>
  <si>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</si>
  <si>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</si>
  <si>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</si>
  <si>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</si>
  <si>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</si>
  <si>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</si>
  <si>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</si>
  <si>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</si>
  <si>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</si>
  <si>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</si>
  <si>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</si>
  <si>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</si>
  <si>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</si>
  <si>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</si>
  <si>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</si>
  <si>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</si>
  <si>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</si>
  <si>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</si>
  <si>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</si>
  <si>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</si>
  <si>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</si>
  <si>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</si>
  <si>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</si>
  <si>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</si>
  <si>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</si>
  <si>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</si>
  <si>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</si>
  <si>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</si>
  <si>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</si>
  <si>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</si>
  <si>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</si>
  <si>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</si>
  <si>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</si>
  <si>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</si>
  <si>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</si>
  <si>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</si>
  <si>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</si>
  <si>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</si>
  <si>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</si>
  <si>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</si>
  <si>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</si>
  <si>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</si>
  <si>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</si>
  <si>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</si>
  <si>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</si>
  <si>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</si>
  <si>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</si>
  <si>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</si>
  <si>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</si>
  <si>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</si>
  <si>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</si>
  <si>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</si>
  <si>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</si>
  <si>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</si>
  <si>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</si>
  <si>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</si>
  <si>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</si>
  <si>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</si>
  <si>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</si>
  <si>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</si>
  <si>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</si>
  <si>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</si>
  <si>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</si>
  <si>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</si>
  <si>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</si>
  <si>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</si>
  <si>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</si>
  <si>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</si>
  <si>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</si>
  <si>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</si>
  <si>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</si>
  <si>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</si>
  <si>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</si>
  <si>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</si>
  <si>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</si>
  <si>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</si>
  <si>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</si>
  <si>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2022年政府性基金预算转移性收支明细表</t>
  </si>
  <si>
    <t>支出</t>
  </si>
  <si>
    <t>政府性基金预算收入</t>
  </si>
  <si>
    <t>政府性基金预算支出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</si>
  <si>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</si>
  <si>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</si>
  <si>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</si>
  <si>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</si>
  <si>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</si>
  <si>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</si>
  <si>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</si>
  <si>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</si>
  <si>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</si>
  <si>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</si>
  <si>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</si>
  <si>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</si>
  <si>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</si>
  <si>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对乡镇政府性基金预算转移支付表</t>
  </si>
  <si>
    <t>无</t>
  </si>
  <si>
    <t>备注说明：我区无对下转移支付支出</t>
  </si>
  <si>
    <t>政府专项债务限额和余额情况表</t>
  </si>
  <si>
    <t>2021年专项债务限额</t>
  </si>
  <si>
    <t>2021年政府专项债务余额</t>
  </si>
  <si>
    <t>国有资本经营预算收入表</t>
  </si>
  <si>
    <t>1、利润收入</t>
  </si>
  <si>
    <t>2、股利、股息收入</t>
  </si>
  <si>
    <t>合   计</t>
  </si>
  <si>
    <t>说明：我区无国有资本经营预算收入情况。</t>
  </si>
  <si>
    <t>国有资本经营预算支出表</t>
  </si>
  <si>
    <t>一、国有资本经营预算支出</t>
  </si>
  <si>
    <t>二、转移性支出</t>
  </si>
  <si>
    <t>说明：我区无国有资本经营预算支出情况。</t>
  </si>
  <si>
    <t>对乡镇国有资本经营预算转移支付表</t>
  </si>
  <si>
    <t>社会保险基金收入预算表</t>
  </si>
  <si>
    <t>项        目</t>
  </si>
  <si>
    <t>城乡居民基本
养老保险基金</t>
  </si>
  <si>
    <t>机关事业单位基
本养老保险基金</t>
  </si>
  <si>
    <t>职工基本医疗保险
(含生育保险)基金</t>
  </si>
  <si>
    <t>城乡居民基本
医疗保险基金</t>
  </si>
  <si>
    <t>工伤保险基金</t>
  </si>
  <si>
    <t>失业保险基金</t>
  </si>
  <si>
    <t xml:space="preserve">    其中:1.社会保险费收入</t>
  </si>
  <si>
    <t xml:space="preserve">         2.财政补贴收入</t>
  </si>
  <si>
    <t xml:space="preserve">         3.利息收入</t>
  </si>
  <si>
    <t xml:space="preserve">         4.委托投资收益</t>
  </si>
  <si>
    <t xml:space="preserve">         5.转移收入</t>
  </si>
  <si>
    <t xml:space="preserve">         6.其他收入</t>
  </si>
  <si>
    <t>社会保险基金支出预算表</t>
  </si>
  <si>
    <t xml:space="preserve">    其中:1.社会保险待遇支出</t>
  </si>
  <si>
    <t xml:space="preserve">         2.转移支出</t>
  </si>
  <si>
    <t xml:space="preserve">         3.其他支出</t>
  </si>
  <si>
    <t>黄石市西塞山区地方政府债券发行及还本付息情况表</t>
  </si>
  <si>
    <t>项    目</t>
  </si>
  <si>
    <t>本级</t>
  </si>
  <si>
    <t>一、2021年发行预计执行数</t>
  </si>
  <si>
    <t>（一）一般债券</t>
  </si>
  <si>
    <t>   其中：再融资债券</t>
  </si>
  <si>
    <t>（二）专项债券</t>
  </si>
  <si>
    <t>二、2021年还本预计执行数</t>
  </si>
  <si>
    <t>三、2021年付息预计执行数</t>
  </si>
  <si>
    <t>四、2022年还本预算数</t>
  </si>
  <si>
    <t>   其中：再融资</t>
  </si>
  <si>
    <t>      财政预算安排 </t>
  </si>
  <si>
    <t>      财政预算安排</t>
  </si>
  <si>
    <t>五、2022年付息预算数</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</si>
  <si>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</si>
  <si>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</si>
  <si>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2022年专项转移支付分地区、分项目预算表</t>
  </si>
  <si>
    <t>地区名称</t>
  </si>
  <si>
    <t>转移支付项目（具体项目名称）</t>
  </si>
  <si>
    <t>备注：我区无转移支付项目</t>
  </si>
  <si>
    <t>2022年西塞山区本级“三公”经费预算明细表</t>
  </si>
  <si>
    <t>2021年预算数</t>
  </si>
  <si>
    <t>增幅%</t>
  </si>
  <si>
    <t>“三公”经费合计</t>
  </si>
  <si>
    <t>1、因公出国（境）费用</t>
  </si>
  <si>
    <t>2、公务用车购置和运行维护费</t>
  </si>
  <si>
    <t>其中：公务用车购置费</t>
  </si>
  <si>
    <r>
      <t xml:space="preserve">      </t>
    </r>
    <r>
      <rPr>
        <sz val="11"/>
        <color indexed="8"/>
        <rFont val="宋体"/>
        <family val="0"/>
      </rPr>
      <t>公务用车运行维护费</t>
    </r>
  </si>
  <si>
    <t>3、公务接待费用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</si>
</sst>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0;[Red]#,##0.0"/>
    <numFmt numFmtId="180" formatCode="0.0_ "/>
    <numFmt numFmtId="181" formatCode="0.0%"/>
  </numFmts>
  <fonts count="91">
    <font>
      <sz val="11"/>
      <color theme="1"/>
      <name val="Calibri"/>
      <family val="0"/>
    </font>
    <font>
      <sz val="11"/>
      <name val="宋体"/>
      <family val="0"/>
    </font>
    <font>
      <sz val="18"/>
      <color indexed="8"/>
      <name val="方正小标宋简体"/>
      <family val="4"/>
    </font>
    <font>
      <b/>
      <sz val="11"/>
      <color indexed="8"/>
      <name val="宋体"/>
      <family val="0"/>
    </font>
    <font>
      <sz val="11"/>
      <color indexed="8"/>
      <name val="宋体"/>
      <family val="0"/>
    </font>
    <font>
      <sz val="12"/>
      <name val="宋体"/>
      <family val="0"/>
    </font>
    <font>
      <b/>
      <sz val="14"/>
      <name val="宋体"/>
      <family val="0"/>
    </font>
    <font>
      <sz val="10"/>
      <name val="宋体"/>
      <family val="0"/>
    </font>
    <font>
      <b/>
      <sz val="10"/>
      <name val="宋体"/>
      <family val="0"/>
    </font>
    <font>
      <sz val="12"/>
      <name val="黑体"/>
      <family val="0"/>
    </font>
    <font>
      <sz val="18"/>
      <color indexed="56"/>
      <name val="方正小标宋简体"/>
      <family val="4"/>
    </font>
    <font>
      <sz val="10"/>
      <color indexed="23"/>
      <name val="Microsoft Yahei"/>
      <family val="2"/>
    </font>
    <font>
      <b/>
      <sz val="12"/>
      <name val="宋体"/>
      <family val="0"/>
    </font>
    <font>
      <sz val="18"/>
      <color indexed="8"/>
      <name val="黑体"/>
      <family val="0"/>
    </font>
    <font>
      <sz val="18"/>
      <name val="黑体"/>
      <family val="0"/>
    </font>
    <font>
      <sz val="12"/>
      <color indexed="8"/>
      <name val="宋体"/>
      <family val="0"/>
    </font>
    <font>
      <b/>
      <sz val="12"/>
      <color indexed="8"/>
      <name val="宋体"/>
      <family val="0"/>
    </font>
    <font>
      <sz val="10"/>
      <color indexed="8"/>
      <name val="宋体"/>
      <family val="0"/>
    </font>
    <font>
      <sz val="16"/>
      <name val="黑体"/>
      <family val="0"/>
    </font>
    <font>
      <b/>
      <sz val="11"/>
      <name val="宋体"/>
      <family val="0"/>
    </font>
    <font>
      <sz val="11"/>
      <color indexed="8"/>
      <name val="仿宋_GB2312"/>
      <family val="3"/>
    </font>
    <font>
      <b/>
      <sz val="16"/>
      <color indexed="8"/>
      <name val="黑体"/>
      <family val="0"/>
    </font>
    <font>
      <b/>
      <sz val="16"/>
      <name val="黑体"/>
      <family val="0"/>
    </font>
    <font>
      <sz val="9"/>
      <name val="宋体"/>
      <family val="0"/>
    </font>
    <font>
      <sz val="14"/>
      <name val="黑体"/>
      <family val="0"/>
    </font>
    <font>
      <sz val="12"/>
      <color indexed="8"/>
      <name val="黑体"/>
      <family val="0"/>
    </font>
    <font>
      <b/>
      <sz val="18"/>
      <color indexed="8"/>
      <name val="黑体"/>
      <family val="0"/>
    </font>
    <font>
      <b/>
      <sz val="10"/>
      <name val="Times New Roman"/>
      <family val="1"/>
    </font>
    <font>
      <sz val="10"/>
      <name val="Times New Roman"/>
      <family val="1"/>
    </font>
    <font>
      <sz val="22"/>
      <color indexed="8"/>
      <name val="方正小标宋简体"/>
      <family val="4"/>
    </font>
    <font>
      <b/>
      <sz val="18"/>
      <name val="仿宋"/>
      <family val="3"/>
    </font>
    <font>
      <sz val="12"/>
      <name val="仿宋"/>
      <family val="3"/>
    </font>
    <font>
      <sz val="18"/>
      <name val="仿宋"/>
      <family val="3"/>
    </font>
    <font>
      <sz val="18"/>
      <color indexed="63"/>
      <name val="仿宋"/>
      <family val="3"/>
    </font>
    <font>
      <sz val="10"/>
      <name val="Arial"/>
      <family val="2"/>
    </font>
    <font>
      <sz val="11"/>
      <color indexed="8"/>
      <name val="Calibri"/>
      <family val="2"/>
    </font>
    <font>
      <b/>
      <sz val="11"/>
      <color indexed="8"/>
      <name val="Calibri"/>
      <family val="2"/>
    </font>
    <font>
      <b/>
      <sz val="18"/>
      <name val="黑体"/>
      <family val="0"/>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Times New Roman"/>
      <family val="1"/>
    </font>
    <font>
      <b/>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4"/>
    </font>
    <font>
      <sz val="11"/>
      <color rgb="FF000000"/>
      <name val="宋体"/>
      <family val="0"/>
    </font>
    <font>
      <b/>
      <sz val="14"/>
      <name val="Calibri"/>
      <family val="0"/>
    </font>
    <font>
      <sz val="18"/>
      <color rgb="FF014A8F"/>
      <name val="方正小标宋简体"/>
      <family val="4"/>
    </font>
    <font>
      <sz val="10"/>
      <color rgb="FF5A5A5A"/>
      <name val="Microsoft Yahei"/>
      <family val="2"/>
    </font>
    <font>
      <b/>
      <sz val="12"/>
      <name val="Calibri"/>
      <family val="0"/>
    </font>
    <font>
      <sz val="11"/>
      <name val="Calibri"/>
      <family val="0"/>
    </font>
    <font>
      <b/>
      <sz val="12"/>
      <color theme="1"/>
      <name val="Calibri"/>
      <family val="0"/>
    </font>
    <font>
      <sz val="11"/>
      <color theme="1"/>
      <name val="仿宋_GB2312"/>
      <family val="3"/>
    </font>
    <font>
      <b/>
      <sz val="16"/>
      <color theme="1"/>
      <name val="黑体"/>
      <family val="0"/>
    </font>
    <font>
      <b/>
      <sz val="11"/>
      <name val="Calibri"/>
      <family val="0"/>
    </font>
    <font>
      <sz val="12"/>
      <color theme="1"/>
      <name val="黑体"/>
      <family val="0"/>
    </font>
    <font>
      <b/>
      <sz val="18"/>
      <color theme="1"/>
      <name val="黑体"/>
      <family val="0"/>
    </font>
    <font>
      <sz val="18"/>
      <color rgb="FF333333"/>
      <name val="仿宋"/>
      <family val="3"/>
    </font>
    <font>
      <sz val="10"/>
      <color theme="1"/>
      <name val="Calibri"/>
      <family val="0"/>
    </font>
    <font>
      <b/>
      <sz val="8"/>
      <name val="Calibri"/>
      <family val="2"/>
    </font>
  </fonts>
  <fills count="39">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3" tint="0.59999001026153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style="thin"/>
    </border>
    <border>
      <left style="medium">
        <color rgb="FF999999"/>
      </left>
      <right style="medium">
        <color rgb="FF999999"/>
      </right>
      <top style="medium">
        <color rgb="FF999999"/>
      </top>
      <bottom style="medium">
        <color rgb="FF999999"/>
      </bottom>
    </border>
    <border>
      <left/>
      <right/>
      <top/>
      <bottom style="thin">
        <color indexed="8"/>
      </bottom>
    </border>
    <border>
      <left/>
      <right/>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border>
    <border>
      <left style="thin"/>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top/>
      <bottom style="thin">
        <color indexed="8"/>
      </bottom>
    </border>
    <border>
      <left style="thin"/>
      <right/>
      <top style="thin"/>
      <bottom style="thin"/>
    </border>
    <border>
      <left/>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right style="medium"/>
      <top/>
      <bottom style="medium"/>
    </border>
    <border>
      <left/>
      <right style="medium"/>
      <top/>
      <bottom style="medium"/>
    </border>
    <border>
      <left/>
      <right style="medium"/>
      <top style="medium"/>
      <bottom/>
    </border>
    <border>
      <left/>
      <right style="medium"/>
      <top style="medium"/>
      <bottom style="medium"/>
    </border>
    <border>
      <left/>
      <right style="medium"/>
      <top/>
      <bottom/>
    </border>
    <border>
      <left style="medium"/>
      <right style="medium"/>
      <top style="medium"/>
      <bottom style="medium"/>
    </border>
    <border>
      <left style="thin">
        <color indexed="8"/>
      </left>
      <right style="thin">
        <color indexed="8"/>
      </right>
      <top/>
      <bottom style="thin">
        <color indexed="8"/>
      </bottom>
    </border>
    <border>
      <left/>
      <right style="thin"/>
      <top/>
      <bottom style="thin"/>
    </border>
    <border>
      <left/>
      <right/>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8" fillId="5" borderId="0" applyNumberFormat="0" applyBorder="0" applyAlignment="0" applyProtection="0"/>
    <xf numFmtId="43" fontId="0" fillId="0" borderId="0" applyFont="0" applyFill="0" applyBorder="0" applyAlignment="0" applyProtection="0"/>
    <xf numFmtId="0" fontId="59" fillId="6" borderId="0" applyNumberFormat="0" applyBorder="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7" borderId="2" applyNumberFormat="0" applyFont="0" applyAlignment="0" applyProtection="0"/>
    <xf numFmtId="0" fontId="59"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 fillId="0" borderId="0">
      <alignment vertical="center"/>
      <protection/>
    </xf>
    <xf numFmtId="0" fontId="65" fillId="0" borderId="0" applyNumberFormat="0" applyFill="0" applyBorder="0" applyAlignment="0" applyProtection="0"/>
    <xf numFmtId="0" fontId="66" fillId="0" borderId="3" applyNumberFormat="0" applyFill="0" applyAlignment="0" applyProtection="0"/>
    <xf numFmtId="0" fontId="67" fillId="0" borderId="3" applyNumberFormat="0" applyFill="0" applyAlignment="0" applyProtection="0"/>
    <xf numFmtId="0" fontId="59" fillId="9" borderId="0" applyNumberFormat="0" applyBorder="0" applyAlignment="0" applyProtection="0"/>
    <xf numFmtId="0" fontId="62" fillId="0" borderId="4" applyNumberFormat="0" applyFill="0" applyAlignment="0" applyProtection="0"/>
    <xf numFmtId="0" fontId="59" fillId="10" borderId="0" applyNumberFormat="0" applyBorder="0" applyAlignment="0" applyProtection="0"/>
    <xf numFmtId="0" fontId="68" fillId="11" borderId="5" applyNumberFormat="0" applyAlignment="0" applyProtection="0"/>
    <xf numFmtId="0" fontId="69" fillId="11" borderId="1" applyNumberFormat="0" applyAlignment="0" applyProtection="0"/>
    <xf numFmtId="0" fontId="70" fillId="12" borderId="6" applyNumberFormat="0" applyAlignment="0" applyProtection="0"/>
    <xf numFmtId="0" fontId="0" fillId="13" borderId="0" applyNumberFormat="0" applyBorder="0" applyAlignment="0" applyProtection="0"/>
    <xf numFmtId="0" fontId="59" fillId="14" borderId="0" applyNumberFormat="0" applyBorder="0" applyAlignment="0" applyProtection="0"/>
    <xf numFmtId="0" fontId="71" fillId="0" borderId="7" applyNumberFormat="0" applyFill="0" applyAlignment="0" applyProtection="0"/>
    <xf numFmtId="0" fontId="72" fillId="0" borderId="8"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1" fillId="0" borderId="0">
      <alignment/>
      <protection/>
    </xf>
    <xf numFmtId="0" fontId="0" fillId="17" borderId="0" applyNumberFormat="0" applyBorder="0" applyAlignment="0" applyProtection="0"/>
    <xf numFmtId="0" fontId="5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0" fillId="25" borderId="0" applyNumberFormat="0" applyBorder="0" applyAlignment="0" applyProtection="0"/>
    <xf numFmtId="0" fontId="0" fillId="0" borderId="0">
      <alignment/>
      <protection/>
    </xf>
    <xf numFmtId="0" fontId="0" fillId="26" borderId="0" applyNumberFormat="0" applyBorder="0" applyAlignment="0" applyProtection="0"/>
    <xf numFmtId="0" fontId="59" fillId="27" borderId="0" applyNumberFormat="0" applyBorder="0" applyAlignment="0" applyProtection="0"/>
    <xf numFmtId="0" fontId="0"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0" fillId="31" borderId="0" applyNumberFormat="0" applyBorder="0" applyAlignment="0" applyProtection="0"/>
    <xf numFmtId="0" fontId="59" fillId="3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23" fillId="0" borderId="0">
      <alignment/>
      <protection/>
    </xf>
    <xf numFmtId="0" fontId="55" fillId="0" borderId="0">
      <alignment/>
      <protection/>
    </xf>
    <xf numFmtId="0" fontId="5" fillId="0" borderId="0">
      <alignment/>
      <protection/>
    </xf>
    <xf numFmtId="0" fontId="0" fillId="0" borderId="0">
      <alignment/>
      <protection/>
    </xf>
  </cellStyleXfs>
  <cellXfs count="254">
    <xf numFmtId="0" fontId="0" fillId="0" borderId="0" xfId="0" applyFont="1" applyAlignment="1">
      <alignment vertical="center"/>
    </xf>
    <xf numFmtId="0" fontId="0" fillId="0" borderId="0" xfId="0" applyAlignment="1">
      <alignment horizontal="center" vertical="center"/>
    </xf>
    <xf numFmtId="0" fontId="75" fillId="0" borderId="0" xfId="0" applyFont="1" applyAlignment="1">
      <alignment horizontal="center" vertical="center"/>
    </xf>
    <xf numFmtId="0" fontId="75" fillId="0" borderId="0" xfId="0" applyFont="1" applyAlignment="1">
      <alignment horizontal="center" vertical="center"/>
    </xf>
    <xf numFmtId="0" fontId="72" fillId="0" borderId="9"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10" fontId="0" fillId="0" borderId="9" xfId="0" applyNumberFormat="1" applyBorder="1" applyAlignment="1">
      <alignment horizontal="center" vertical="center"/>
    </xf>
    <xf numFmtId="0" fontId="76" fillId="0" borderId="9" xfId="0" applyFont="1" applyBorder="1" applyAlignment="1">
      <alignment horizontal="left" vertical="center" wrapText="1"/>
    </xf>
    <xf numFmtId="0" fontId="5"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77" fillId="0" borderId="0" xfId="24" applyNumberFormat="1" applyFont="1" applyFill="1" applyAlignment="1" applyProtection="1">
      <alignment horizontal="center" vertical="center"/>
      <protection/>
    </xf>
    <xf numFmtId="0" fontId="77" fillId="0" borderId="0" xfId="0" applyNumberFormat="1" applyFont="1" applyFill="1" applyAlignment="1" applyProtection="1">
      <alignment vertical="center"/>
      <protection/>
    </xf>
    <xf numFmtId="0" fontId="7" fillId="0" borderId="0" xfId="0" applyFont="1" applyFill="1" applyAlignment="1">
      <alignment horizontal="right" vertical="center"/>
    </xf>
    <xf numFmtId="0" fontId="8" fillId="0" borderId="10"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center" vertical="center"/>
      <protection/>
    </xf>
    <xf numFmtId="3" fontId="7" fillId="0" borderId="9" xfId="0" applyNumberFormat="1" applyFont="1" applyFill="1" applyBorder="1" applyAlignment="1" applyProtection="1">
      <alignment horizontal="center" vertical="center"/>
      <protection/>
    </xf>
    <xf numFmtId="0" fontId="5" fillId="0" borderId="0" xfId="0" applyFont="1" applyFill="1" applyAlignment="1">
      <alignment horizontal="left" vertical="center"/>
    </xf>
    <xf numFmtId="0" fontId="9" fillId="0" borderId="0" xfId="0" applyFont="1" applyFill="1" applyAlignment="1">
      <alignment vertical="center"/>
    </xf>
    <xf numFmtId="0" fontId="78" fillId="0" borderId="0" xfId="0" applyFont="1" applyFill="1" applyAlignment="1">
      <alignment horizontal="center" vertical="center"/>
    </xf>
    <xf numFmtId="0" fontId="78" fillId="0" borderId="0" xfId="0" applyFont="1" applyFill="1" applyAlignment="1">
      <alignment horizontal="center" vertical="center"/>
    </xf>
    <xf numFmtId="0" fontId="7" fillId="0" borderId="12" xfId="0" applyFont="1" applyFill="1" applyBorder="1" applyAlignment="1">
      <alignment vertical="center"/>
    </xf>
    <xf numFmtId="0" fontId="79" fillId="0" borderId="12" xfId="0" applyFont="1" applyFill="1" applyBorder="1" applyAlignment="1">
      <alignment horizontal="right" vertical="center" wrapText="1"/>
    </xf>
    <xf numFmtId="0" fontId="79" fillId="0" borderId="12" xfId="0" applyFont="1" applyFill="1" applyBorder="1" applyAlignment="1">
      <alignment vertical="center" wrapText="1"/>
    </xf>
    <xf numFmtId="0" fontId="79" fillId="0" borderId="12" xfId="0" applyFont="1" applyFill="1" applyBorder="1" applyAlignment="1">
      <alignment vertical="center" wrapText="1"/>
    </xf>
    <xf numFmtId="0" fontId="0" fillId="0" borderId="0" xfId="73">
      <alignment/>
      <protection/>
    </xf>
    <xf numFmtId="0" fontId="80" fillId="0" borderId="0" xfId="0" applyFont="1" applyFill="1" applyBorder="1" applyAlignment="1">
      <alignment horizontal="center" vertical="center"/>
    </xf>
    <xf numFmtId="0" fontId="80" fillId="0" borderId="0" xfId="0" applyFont="1" applyFill="1" applyBorder="1" applyAlignment="1">
      <alignment vertical="center"/>
    </xf>
    <xf numFmtId="0" fontId="7" fillId="0" borderId="0" xfId="58" applyFont="1">
      <alignment/>
      <protection/>
    </xf>
    <xf numFmtId="49" fontId="13" fillId="33" borderId="0" xfId="58" applyNumberFormat="1" applyFont="1" applyFill="1" applyAlignment="1">
      <alignment horizontal="center" vertical="center"/>
      <protection/>
    </xf>
    <xf numFmtId="0" fontId="13" fillId="33" borderId="0" xfId="58" applyFont="1" applyFill="1" applyAlignment="1">
      <alignment horizontal="center" vertical="center"/>
      <protection/>
    </xf>
    <xf numFmtId="0" fontId="14" fillId="33" borderId="0" xfId="58" applyFont="1" applyFill="1">
      <alignment/>
      <protection/>
    </xf>
    <xf numFmtId="49" fontId="15" fillId="33" borderId="13" xfId="58" applyNumberFormat="1" applyFont="1" applyFill="1" applyBorder="1" applyAlignment="1">
      <alignment vertical="center"/>
      <protection/>
    </xf>
    <xf numFmtId="49" fontId="7" fillId="33" borderId="14" xfId="58" applyNumberFormat="1" applyFont="1" applyFill="1" applyBorder="1">
      <alignment/>
      <protection/>
    </xf>
    <xf numFmtId="49" fontId="15" fillId="33" borderId="13" xfId="58" applyNumberFormat="1" applyFont="1" applyFill="1" applyBorder="1" applyAlignment="1">
      <alignment horizontal="right" vertical="center"/>
      <protection/>
    </xf>
    <xf numFmtId="49" fontId="16" fillId="33" borderId="15" xfId="58" applyNumberFormat="1" applyFont="1" applyFill="1" applyBorder="1" applyAlignment="1">
      <alignment horizontal="center" vertical="center"/>
      <protection/>
    </xf>
    <xf numFmtId="49" fontId="16" fillId="33" borderId="16" xfId="58" applyNumberFormat="1" applyFont="1" applyFill="1" applyBorder="1" applyAlignment="1">
      <alignment horizontal="center" vertical="center" wrapText="1"/>
      <protection/>
    </xf>
    <xf numFmtId="49" fontId="16" fillId="33" borderId="10" xfId="58" applyNumberFormat="1" applyFont="1" applyFill="1" applyBorder="1" applyAlignment="1">
      <alignment horizontal="center" vertical="center" wrapText="1"/>
      <protection/>
    </xf>
    <xf numFmtId="49" fontId="16" fillId="33" borderId="17" xfId="58" applyNumberFormat="1" applyFont="1" applyFill="1" applyBorder="1" applyAlignment="1">
      <alignment horizontal="center" vertical="center" wrapText="1"/>
      <protection/>
    </xf>
    <xf numFmtId="49" fontId="16" fillId="33" borderId="18" xfId="58" applyNumberFormat="1" applyFont="1" applyFill="1" applyBorder="1" applyAlignment="1">
      <alignment horizontal="center" vertical="center" wrapText="1"/>
      <protection/>
    </xf>
    <xf numFmtId="49" fontId="15" fillId="33" borderId="19" xfId="58" applyNumberFormat="1" applyFont="1" applyFill="1" applyBorder="1" applyAlignment="1">
      <alignment horizontal="left" vertical="center"/>
      <protection/>
    </xf>
    <xf numFmtId="176" fontId="0" fillId="0" borderId="9" xfId="73" applyNumberFormat="1" applyBorder="1" applyAlignment="1">
      <alignment horizontal="right" vertical="center"/>
      <protection/>
    </xf>
    <xf numFmtId="49" fontId="15" fillId="33" borderId="19" xfId="58" applyNumberFormat="1" applyFont="1" applyFill="1" applyBorder="1" applyAlignment="1">
      <alignment vertical="center"/>
      <protection/>
    </xf>
    <xf numFmtId="49" fontId="7" fillId="33" borderId="0" xfId="58" applyNumberFormat="1" applyFont="1" applyFill="1">
      <alignment/>
      <protection/>
    </xf>
    <xf numFmtId="0" fontId="17" fillId="33" borderId="0" xfId="58" applyFont="1" applyFill="1" applyAlignment="1">
      <alignment vertical="center"/>
      <protection/>
    </xf>
    <xf numFmtId="0" fontId="7" fillId="33" borderId="0" xfId="58" applyFont="1" applyFill="1">
      <alignment/>
      <protection/>
    </xf>
    <xf numFmtId="0" fontId="5" fillId="0" borderId="0" xfId="0" applyFont="1" applyFill="1" applyBorder="1" applyAlignment="1">
      <alignment vertical="center"/>
    </xf>
    <xf numFmtId="49" fontId="15" fillId="33" borderId="20" xfId="58" applyNumberFormat="1" applyFont="1" applyFill="1" applyBorder="1" applyAlignment="1">
      <alignment horizontal="left" vertical="center"/>
      <protection/>
    </xf>
    <xf numFmtId="49" fontId="0" fillId="0" borderId="9" xfId="73" applyNumberFormat="1" applyBorder="1" applyAlignment="1">
      <alignment horizontal="right" vertical="center"/>
      <protection/>
    </xf>
    <xf numFmtId="0" fontId="5" fillId="0" borderId="0" xfId="72">
      <alignment/>
      <protection/>
    </xf>
    <xf numFmtId="0" fontId="5" fillId="0" borderId="0" xfId="72" applyAlignment="1">
      <alignment vertical="center"/>
      <protection/>
    </xf>
    <xf numFmtId="176" fontId="5" fillId="0" borderId="0" xfId="72" applyNumberFormat="1" applyAlignment="1">
      <alignment horizontal="center"/>
      <protection/>
    </xf>
    <xf numFmtId="0" fontId="18" fillId="0" borderId="0" xfId="72" applyFont="1" applyAlignment="1">
      <alignment horizontal="center" vertical="center"/>
      <protection/>
    </xf>
    <xf numFmtId="176" fontId="18" fillId="0" borderId="0" xfId="72" applyNumberFormat="1" applyFont="1" applyAlignment="1">
      <alignment horizontal="center" vertical="center"/>
      <protection/>
    </xf>
    <xf numFmtId="0" fontId="1" fillId="0" borderId="0" xfId="72" applyFont="1" applyAlignment="1">
      <alignment vertical="center"/>
      <protection/>
    </xf>
    <xf numFmtId="176" fontId="1" fillId="0" borderId="0" xfId="72" applyNumberFormat="1" applyFont="1" applyAlignment="1">
      <alignment horizontal="center" vertical="center"/>
      <protection/>
    </xf>
    <xf numFmtId="0" fontId="1" fillId="0" borderId="9" xfId="72" applyFont="1" applyBorder="1" applyAlignment="1">
      <alignment horizontal="center" vertical="center"/>
      <protection/>
    </xf>
    <xf numFmtId="176" fontId="1" fillId="0" borderId="9" xfId="72" applyNumberFormat="1" applyFont="1" applyBorder="1" applyAlignment="1">
      <alignment horizontal="center" vertical="center"/>
      <protection/>
    </xf>
    <xf numFmtId="0" fontId="35" fillId="0" borderId="9" xfId="72" applyFont="1" applyBorder="1" applyAlignment="1">
      <alignment horizontal="left" vertical="center"/>
      <protection/>
    </xf>
    <xf numFmtId="0" fontId="19" fillId="0" borderId="9" xfId="72" applyFont="1" applyBorder="1" applyAlignment="1">
      <alignment horizontal="center" vertical="center"/>
      <protection/>
    </xf>
    <xf numFmtId="0" fontId="5" fillId="0" borderId="0" xfId="72" applyAlignment="1">
      <alignment horizontal="left"/>
      <protection/>
    </xf>
    <xf numFmtId="176" fontId="81" fillId="0" borderId="0" xfId="72" applyNumberFormat="1" applyFont="1" applyAlignment="1">
      <alignment horizontal="right" vertical="center"/>
      <protection/>
    </xf>
    <xf numFmtId="0" fontId="75" fillId="0" borderId="0" xfId="69" applyFont="1" applyFill="1" applyBorder="1" applyAlignment="1">
      <alignment vertical="center"/>
      <protection/>
    </xf>
    <xf numFmtId="0" fontId="0" fillId="0" borderId="0" xfId="69" applyFill="1" applyBorder="1" applyAlignment="1">
      <alignment vertical="center"/>
      <protection/>
    </xf>
    <xf numFmtId="0" fontId="82" fillId="0" borderId="0" xfId="69" applyFont="1" applyFill="1" applyBorder="1" applyAlignment="1">
      <alignment vertical="center"/>
      <protection/>
    </xf>
    <xf numFmtId="0" fontId="83" fillId="0" borderId="0" xfId="69" applyFont="1" applyFill="1" applyBorder="1" applyAlignment="1">
      <alignment vertical="center"/>
      <protection/>
    </xf>
    <xf numFmtId="0" fontId="72" fillId="0" borderId="0" xfId="69" applyFont="1" applyFill="1" applyBorder="1" applyAlignment="1">
      <alignment vertical="center"/>
      <protection/>
    </xf>
    <xf numFmtId="0" fontId="0" fillId="0" borderId="0" xfId="69" applyFill="1" applyBorder="1" applyAlignment="1">
      <alignment horizontal="left" vertical="center"/>
      <protection/>
    </xf>
    <xf numFmtId="0" fontId="0" fillId="0" borderId="0" xfId="69">
      <alignment vertical="center"/>
      <protection/>
    </xf>
    <xf numFmtId="0" fontId="5" fillId="0" borderId="0" xfId="66" applyFont="1" applyFill="1" applyAlignment="1">
      <alignment vertical="center"/>
      <protection/>
    </xf>
    <xf numFmtId="9" fontId="5" fillId="0" borderId="0" xfId="25" applyNumberFormat="1" applyFont="1" applyFill="1" applyBorder="1" applyAlignment="1" applyProtection="1">
      <alignment vertical="center"/>
      <protection/>
    </xf>
    <xf numFmtId="0" fontId="84" fillId="0" borderId="0" xfId="69" applyFont="1" applyFill="1" applyAlignment="1">
      <alignment horizontal="center" vertical="center"/>
      <protection/>
    </xf>
    <xf numFmtId="0" fontId="0" fillId="0" borderId="0" xfId="69" applyFill="1" applyBorder="1" applyAlignment="1">
      <alignment horizontal="center" vertical="center"/>
      <protection/>
    </xf>
    <xf numFmtId="0" fontId="82" fillId="0" borderId="9" xfId="69" applyFont="1" applyFill="1" applyBorder="1" applyAlignment="1">
      <alignment horizontal="center" vertical="center"/>
      <protection/>
    </xf>
    <xf numFmtId="0" fontId="83" fillId="0" borderId="9" xfId="69" applyFont="1" applyFill="1" applyBorder="1" applyAlignment="1">
      <alignment horizontal="left" vertical="center"/>
      <protection/>
    </xf>
    <xf numFmtId="0" fontId="83" fillId="0" borderId="9" xfId="69" applyFont="1" applyFill="1" applyBorder="1" applyAlignment="1">
      <alignment horizontal="center" vertical="center"/>
      <protection/>
    </xf>
    <xf numFmtId="0" fontId="72" fillId="0" borderId="9" xfId="69" applyFont="1" applyFill="1" applyBorder="1" applyAlignment="1">
      <alignment horizontal="center" vertical="center"/>
      <protection/>
    </xf>
    <xf numFmtId="0" fontId="0" fillId="0" borderId="0" xfId="69" applyFill="1" applyBorder="1" applyAlignment="1">
      <alignment horizontal="right" vertical="center"/>
      <protection/>
    </xf>
    <xf numFmtId="0" fontId="82" fillId="0" borderId="0" xfId="0" applyFont="1" applyAlignment="1">
      <alignment vertical="center"/>
    </xf>
    <xf numFmtId="0" fontId="84"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right"/>
    </xf>
    <xf numFmtId="0" fontId="82"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81" fillId="0" borderId="0" xfId="0" applyFont="1" applyFill="1" applyBorder="1" applyAlignment="1">
      <alignment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22" fillId="0" borderId="0" xfId="0" applyFont="1" applyFill="1" applyBorder="1" applyAlignment="1">
      <alignment horizontal="center" vertical="center"/>
    </xf>
    <xf numFmtId="0" fontId="81" fillId="0" borderId="0" xfId="0" applyFont="1" applyFill="1" applyBorder="1" applyAlignment="1">
      <alignment horizontal="right" vertical="center"/>
    </xf>
    <xf numFmtId="0" fontId="85" fillId="0" borderId="21" xfId="0" applyFont="1" applyFill="1" applyBorder="1" applyAlignment="1">
      <alignment horizontal="center" vertical="center"/>
    </xf>
    <xf numFmtId="0" fontId="85" fillId="0" borderId="22" xfId="0" applyFont="1" applyFill="1" applyBorder="1" applyAlignment="1">
      <alignment horizontal="center" vertical="center"/>
    </xf>
    <xf numFmtId="0" fontId="85" fillId="0" borderId="23" xfId="0" applyFont="1" applyFill="1" applyBorder="1" applyAlignment="1">
      <alignment horizontal="center" vertical="center"/>
    </xf>
    <xf numFmtId="0" fontId="85" fillId="0" borderId="9" xfId="0" applyFont="1" applyFill="1" applyBorder="1" applyAlignment="1">
      <alignment vertical="center"/>
    </xf>
    <xf numFmtId="0" fontId="81" fillId="0" borderId="9" xfId="0" applyFont="1" applyFill="1" applyBorder="1" applyAlignment="1">
      <alignment vertical="center"/>
    </xf>
    <xf numFmtId="0" fontId="5" fillId="0" borderId="9" xfId="0" applyFont="1" applyFill="1" applyBorder="1" applyAlignment="1">
      <alignment horizontal="center" vertical="center"/>
    </xf>
    <xf numFmtId="1" fontId="81" fillId="0" borderId="9" xfId="0" applyNumberFormat="1" applyFont="1" applyFill="1" applyBorder="1" applyAlignment="1" applyProtection="1">
      <alignment vertical="center"/>
      <protection locked="0"/>
    </xf>
    <xf numFmtId="0" fontId="85" fillId="0" borderId="9" xfId="0" applyFont="1" applyFill="1" applyBorder="1" applyAlignment="1">
      <alignment horizontal="distributed" vertical="center"/>
    </xf>
    <xf numFmtId="0" fontId="85" fillId="0" borderId="9" xfId="0" applyFont="1" applyFill="1" applyBorder="1" applyAlignment="1">
      <alignment horizontal="center" vertical="center"/>
    </xf>
    <xf numFmtId="0" fontId="85" fillId="0" borderId="0" xfId="0" applyFont="1" applyFill="1" applyBorder="1" applyAlignment="1">
      <alignment vertical="center"/>
    </xf>
    <xf numFmtId="0" fontId="81" fillId="0" borderId="0" xfId="0" applyFont="1" applyFill="1" applyBorder="1" applyAlignment="1">
      <alignment horizontal="center" vertical="center"/>
    </xf>
    <xf numFmtId="0" fontId="22" fillId="0" borderId="0" xfId="0" applyFont="1" applyFill="1" applyAlignment="1">
      <alignment horizontal="center" vertical="center"/>
    </xf>
    <xf numFmtId="3" fontId="81" fillId="0" borderId="9" xfId="0" applyNumberFormat="1" applyFont="1" applyFill="1" applyBorder="1" applyAlignment="1" applyProtection="1">
      <alignment vertical="center"/>
      <protection/>
    </xf>
    <xf numFmtId="3" fontId="81" fillId="0" borderId="9" xfId="0" applyNumberFormat="1" applyFont="1" applyFill="1" applyBorder="1" applyAlignment="1" applyProtection="1">
      <alignment horizontal="left" vertical="center"/>
      <protection/>
    </xf>
    <xf numFmtId="0" fontId="81" fillId="0" borderId="9" xfId="0" applyFont="1" applyFill="1" applyBorder="1" applyAlignment="1">
      <alignment horizontal="center" vertical="center"/>
    </xf>
    <xf numFmtId="0" fontId="81" fillId="0" borderId="9" xfId="66" applyFont="1" applyFill="1" applyBorder="1" applyAlignment="1">
      <alignment vertical="center" wrapText="1"/>
      <protection/>
    </xf>
    <xf numFmtId="0" fontId="81" fillId="0" borderId="9" xfId="0" applyFont="1" applyFill="1" applyBorder="1" applyAlignment="1">
      <alignment horizontal="left" vertical="center"/>
    </xf>
    <xf numFmtId="0" fontId="1" fillId="0" borderId="9" xfId="0" applyFont="1" applyFill="1" applyBorder="1" applyAlignment="1">
      <alignment horizontal="center" vertical="center"/>
    </xf>
    <xf numFmtId="0" fontId="1" fillId="0" borderId="0" xfId="0"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vertical="center"/>
    </xf>
    <xf numFmtId="0" fontId="81" fillId="0" borderId="0" xfId="0" applyFont="1" applyFill="1" applyBorder="1" applyAlignment="1">
      <alignment vertical="center"/>
    </xf>
    <xf numFmtId="49" fontId="24" fillId="0" borderId="0" xfId="0" applyNumberFormat="1" applyFont="1" applyFill="1" applyBorder="1" applyAlignment="1">
      <alignment horizontal="center" vertical="center"/>
    </xf>
    <xf numFmtId="49" fontId="23" fillId="0" borderId="0" xfId="0" applyNumberFormat="1" applyFont="1" applyFill="1" applyBorder="1" applyAlignment="1">
      <alignment vertical="center"/>
    </xf>
    <xf numFmtId="49" fontId="8" fillId="0" borderId="9" xfId="0" applyNumberFormat="1" applyFont="1" applyFill="1" applyBorder="1" applyAlignment="1">
      <alignment horizontal="left" vertical="center"/>
    </xf>
    <xf numFmtId="0" fontId="7" fillId="0" borderId="9" xfId="48" applyFont="1" applyBorder="1" applyAlignment="1">
      <alignment vertical="center" shrinkToFit="1"/>
      <protection/>
    </xf>
    <xf numFmtId="0" fontId="7" fillId="0" borderId="9" xfId="48" applyFont="1" applyBorder="1" applyAlignment="1">
      <alignment horizontal="left" vertical="center" shrinkToFit="1"/>
      <protection/>
    </xf>
    <xf numFmtId="0" fontId="81" fillId="0" borderId="0" xfId="0" applyFont="1" applyFill="1" applyAlignment="1">
      <alignment horizontal="left" vertical="center"/>
    </xf>
    <xf numFmtId="177" fontId="23" fillId="0" borderId="0" xfId="0" applyNumberFormat="1" applyFont="1" applyFill="1" applyBorder="1" applyAlignment="1">
      <alignment horizontal="right" vertical="center"/>
    </xf>
    <xf numFmtId="0" fontId="81" fillId="34" borderId="0" xfId="0" applyFont="1" applyFill="1" applyBorder="1" applyAlignment="1" applyProtection="1">
      <alignment vertical="center"/>
      <protection locked="0"/>
    </xf>
    <xf numFmtId="0" fontId="22" fillId="34" borderId="0" xfId="0"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0" fillId="34" borderId="0" xfId="0" applyFont="1" applyFill="1" applyBorder="1" applyAlignment="1" applyProtection="1">
      <alignment vertical="center"/>
      <protection locked="0"/>
    </xf>
    <xf numFmtId="0" fontId="5" fillId="0" borderId="0" xfId="0" applyFont="1" applyFill="1" applyBorder="1" applyAlignment="1">
      <alignment/>
    </xf>
    <xf numFmtId="0" fontId="0" fillId="35" borderId="0" xfId="0" applyFont="1" applyFill="1" applyBorder="1" applyAlignment="1">
      <alignment vertical="center"/>
    </xf>
    <xf numFmtId="0" fontId="86" fillId="35" borderId="0" xfId="0" applyFont="1" applyFill="1" applyBorder="1" applyAlignment="1">
      <alignment vertical="center"/>
    </xf>
    <xf numFmtId="0" fontId="87" fillId="35" borderId="0" xfId="0" applyFont="1" applyFill="1" applyAlignment="1">
      <alignment horizontal="center" vertical="center"/>
    </xf>
    <xf numFmtId="0" fontId="0" fillId="35" borderId="0" xfId="0" applyFont="1" applyFill="1" applyBorder="1" applyAlignment="1">
      <alignment horizontal="right" vertical="center"/>
    </xf>
    <xf numFmtId="0" fontId="72" fillId="35" borderId="24" xfId="0" applyFont="1" applyFill="1" applyBorder="1" applyAlignment="1">
      <alignment horizontal="center" vertical="center"/>
    </xf>
    <xf numFmtId="0" fontId="72" fillId="35" borderId="24" xfId="0" applyFont="1" applyFill="1" applyBorder="1" applyAlignment="1">
      <alignment horizontal="center" vertical="center" wrapText="1"/>
    </xf>
    <xf numFmtId="0" fontId="0" fillId="35" borderId="24" xfId="0" applyFont="1" applyFill="1" applyBorder="1" applyAlignment="1">
      <alignment horizontal="left" vertical="center"/>
    </xf>
    <xf numFmtId="0" fontId="72" fillId="35" borderId="25" xfId="0" applyFont="1" applyFill="1" applyBorder="1" applyAlignment="1">
      <alignment horizontal="left" vertical="center"/>
    </xf>
    <xf numFmtId="178" fontId="27" fillId="36" borderId="25" xfId="0" applyNumberFormat="1" applyFont="1" applyFill="1" applyBorder="1" applyAlignment="1">
      <alignment horizontal="right" vertical="center"/>
    </xf>
    <xf numFmtId="1" fontId="72" fillId="35" borderId="24" xfId="0" applyNumberFormat="1" applyFont="1" applyFill="1" applyBorder="1" applyAlignment="1">
      <alignment vertical="center"/>
    </xf>
    <xf numFmtId="178" fontId="27" fillId="36" borderId="24" xfId="0" applyNumberFormat="1" applyFont="1" applyFill="1" applyBorder="1" applyAlignment="1">
      <alignment horizontal="right" vertical="center"/>
    </xf>
    <xf numFmtId="1" fontId="72" fillId="35" borderId="24" xfId="0" applyNumberFormat="1" applyFont="1" applyFill="1" applyBorder="1" applyAlignment="1">
      <alignment horizontal="left" vertical="center"/>
    </xf>
    <xf numFmtId="1" fontId="0" fillId="35" borderId="24" xfId="0" applyNumberFormat="1" applyFont="1" applyFill="1" applyBorder="1" applyAlignment="1">
      <alignment horizontal="left" vertical="center"/>
    </xf>
    <xf numFmtId="178" fontId="28" fillId="36" borderId="24" xfId="0" applyNumberFormat="1" applyFont="1" applyFill="1" applyBorder="1" applyAlignment="1">
      <alignment horizontal="right" vertical="center"/>
    </xf>
    <xf numFmtId="1" fontId="0" fillId="35" borderId="24" xfId="0" applyNumberFormat="1" applyFont="1" applyFill="1" applyBorder="1" applyAlignment="1">
      <alignment vertical="center"/>
    </xf>
    <xf numFmtId="178" fontId="28" fillId="0" borderId="24" xfId="0" applyNumberFormat="1" applyFont="1" applyFill="1" applyBorder="1" applyAlignment="1" applyProtection="1">
      <alignment horizontal="right" vertical="center"/>
      <protection locked="0"/>
    </xf>
    <xf numFmtId="0" fontId="0" fillId="35" borderId="24" xfId="0" applyFont="1" applyFill="1" applyBorder="1" applyAlignment="1">
      <alignment vertical="center"/>
    </xf>
    <xf numFmtId="3" fontId="0" fillId="35" borderId="24" xfId="0" applyNumberFormat="1" applyFont="1" applyFill="1" applyBorder="1" applyAlignment="1">
      <alignment vertical="center"/>
    </xf>
    <xf numFmtId="0" fontId="0" fillId="35" borderId="24" xfId="0" applyFont="1" applyFill="1" applyBorder="1" applyAlignment="1">
      <alignment vertical="center" wrapText="1"/>
    </xf>
    <xf numFmtId="178" fontId="28" fillId="0" borderId="24" xfId="0" applyNumberFormat="1" applyFont="1" applyFill="1" applyBorder="1" applyAlignment="1" applyProtection="1">
      <alignment horizontal="right" vertical="center" wrapText="1"/>
      <protection locked="0"/>
    </xf>
    <xf numFmtId="0" fontId="72" fillId="35" borderId="24" xfId="0" applyFont="1" applyFill="1" applyBorder="1" applyAlignment="1">
      <alignment horizontal="left" vertical="center" indent="2"/>
    </xf>
    <xf numFmtId="0" fontId="5" fillId="0" borderId="0" xfId="66" applyFill="1" applyBorder="1" applyAlignment="1">
      <alignment/>
      <protection/>
    </xf>
    <xf numFmtId="0" fontId="5" fillId="0" borderId="0" xfId="66" applyAlignment="1">
      <alignment/>
      <protection/>
    </xf>
    <xf numFmtId="0" fontId="29" fillId="0" borderId="0" xfId="66" applyFont="1" applyFill="1" applyBorder="1" applyAlignment="1">
      <alignment horizontal="center" vertical="center" wrapText="1"/>
      <protection/>
    </xf>
    <xf numFmtId="0" fontId="30" fillId="0" borderId="14" xfId="66" applyFont="1" applyFill="1" applyBorder="1" applyAlignment="1">
      <alignment horizontal="center" vertical="center"/>
      <protection/>
    </xf>
    <xf numFmtId="0" fontId="31" fillId="0" borderId="14" xfId="66" applyFont="1" applyFill="1" applyBorder="1" applyAlignment="1">
      <alignment horizontal="center" vertical="center"/>
      <protection/>
    </xf>
    <xf numFmtId="0" fontId="32" fillId="0" borderId="26" xfId="66" applyFont="1" applyFill="1" applyBorder="1" applyAlignment="1">
      <alignment horizontal="center" vertical="center" wrapText="1"/>
      <protection/>
    </xf>
    <xf numFmtId="0" fontId="32" fillId="0" borderId="27" xfId="66" applyFont="1" applyFill="1" applyBorder="1" applyAlignment="1">
      <alignment horizontal="center" vertical="center"/>
      <protection/>
    </xf>
    <xf numFmtId="0" fontId="32" fillId="0" borderId="26" xfId="66" applyFont="1" applyFill="1" applyBorder="1" applyAlignment="1">
      <alignment horizontal="left" wrapText="1"/>
      <protection/>
    </xf>
    <xf numFmtId="176" fontId="32" fillId="0" borderId="27" xfId="66" applyNumberFormat="1" applyFont="1" applyFill="1" applyBorder="1" applyAlignment="1">
      <alignment horizontal="center"/>
      <protection/>
    </xf>
    <xf numFmtId="0" fontId="32" fillId="0" borderId="27" xfId="66" applyFont="1" applyFill="1" applyBorder="1" applyAlignment="1">
      <alignment horizontal="left"/>
      <protection/>
    </xf>
    <xf numFmtId="0" fontId="32" fillId="0" borderId="27" xfId="66" applyFont="1" applyFill="1" applyBorder="1" applyAlignment="1">
      <alignment horizontal="center"/>
      <protection/>
    </xf>
    <xf numFmtId="0" fontId="32" fillId="0" borderId="26" xfId="66" applyFont="1" applyFill="1" applyBorder="1" applyAlignment="1">
      <alignment horizontal="left"/>
      <protection/>
    </xf>
    <xf numFmtId="0" fontId="32" fillId="0" borderId="28" xfId="66" applyFont="1" applyFill="1" applyBorder="1" applyAlignment="1">
      <alignment horizontal="left"/>
      <protection/>
    </xf>
    <xf numFmtId="0" fontId="32" fillId="0" borderId="29" xfId="66" applyFont="1" applyFill="1" applyBorder="1" applyAlignment="1">
      <alignment horizontal="left"/>
      <protection/>
    </xf>
    <xf numFmtId="0" fontId="32" fillId="0" borderId="30" xfId="66" applyFont="1" applyFill="1" applyBorder="1" applyAlignment="1">
      <alignment horizontal="left"/>
      <protection/>
    </xf>
    <xf numFmtId="176" fontId="32" fillId="0" borderId="27" xfId="66" applyNumberFormat="1" applyFont="1" applyFill="1" applyBorder="1" applyAlignment="1">
      <alignment horizontal="center" vertical="center"/>
      <protection/>
    </xf>
    <xf numFmtId="0" fontId="32" fillId="0" borderId="31" xfId="66" applyFont="1" applyFill="1" applyBorder="1" applyAlignment="1">
      <alignment horizontal="left"/>
      <protection/>
    </xf>
    <xf numFmtId="0" fontId="32" fillId="0" borderId="26" xfId="66" applyFont="1" applyFill="1" applyBorder="1" applyAlignment="1">
      <alignment horizontal="center"/>
      <protection/>
    </xf>
    <xf numFmtId="1" fontId="32" fillId="0" borderId="27" xfId="66" applyNumberFormat="1" applyFont="1" applyFill="1" applyBorder="1" applyAlignment="1">
      <alignment horizontal="center"/>
      <protection/>
    </xf>
    <xf numFmtId="0" fontId="88" fillId="0" borderId="0" xfId="66" applyFont="1" applyFill="1" applyBorder="1" applyAlignment="1">
      <alignment wrapText="1"/>
      <protection/>
    </xf>
    <xf numFmtId="0" fontId="34" fillId="0" borderId="0" xfId="0" applyFont="1" applyFill="1" applyAlignment="1">
      <alignment/>
    </xf>
    <xf numFmtId="0" fontId="34" fillId="0" borderId="0" xfId="0" applyFont="1" applyFill="1" applyAlignment="1">
      <alignment horizontal="center"/>
    </xf>
    <xf numFmtId="9" fontId="5" fillId="0" borderId="0" xfId="25" applyNumberFormat="1" applyFont="1" applyFill="1" applyAlignment="1" applyProtection="1">
      <alignment horizontal="center" vertical="center"/>
      <protection/>
    </xf>
    <xf numFmtId="0" fontId="14" fillId="0" borderId="0" xfId="0" applyFont="1" applyFill="1" applyAlignment="1">
      <alignment horizontal="center" vertical="center"/>
    </xf>
    <xf numFmtId="0" fontId="35" fillId="0" borderId="0" xfId="0" applyNumberFormat="1" applyFont="1" applyFill="1" applyBorder="1" applyAlignment="1" applyProtection="1">
      <alignment horizontal="right"/>
      <protection/>
    </xf>
    <xf numFmtId="0" fontId="35" fillId="0" borderId="0" xfId="0" applyNumberFormat="1" applyFont="1" applyFill="1" applyBorder="1" applyAlignment="1" applyProtection="1">
      <alignment horizontal="center"/>
      <protection/>
    </xf>
    <xf numFmtId="0" fontId="36" fillId="0" borderId="9" xfId="0" applyNumberFormat="1" applyFont="1" applyFill="1" applyBorder="1" applyAlignment="1" applyProtection="1">
      <alignment horizontal="center" vertical="center"/>
      <protection/>
    </xf>
    <xf numFmtId="0" fontId="36" fillId="0" borderId="32" xfId="0" applyNumberFormat="1" applyFont="1" applyFill="1" applyBorder="1" applyAlignment="1" applyProtection="1">
      <alignment vertical="center"/>
      <protection/>
    </xf>
    <xf numFmtId="179" fontId="36" fillId="0" borderId="32" xfId="0" applyNumberFormat="1" applyFont="1" applyFill="1" applyBorder="1" applyAlignment="1" applyProtection="1">
      <alignment horizontal="center" vertical="center"/>
      <protection/>
    </xf>
    <xf numFmtId="0" fontId="36" fillId="0" borderId="15" xfId="0" applyNumberFormat="1" applyFont="1" applyFill="1" applyBorder="1" applyAlignment="1" applyProtection="1">
      <alignment vertical="center"/>
      <protection/>
    </xf>
    <xf numFmtId="179" fontId="36" fillId="0" borderId="15" xfId="0" applyNumberFormat="1" applyFont="1" applyFill="1" applyBorder="1" applyAlignment="1" applyProtection="1">
      <alignment horizontal="center" vertical="center"/>
      <protection/>
    </xf>
    <xf numFmtId="0" fontId="35" fillId="0" borderId="15" xfId="0" applyNumberFormat="1" applyFont="1" applyFill="1" applyBorder="1" applyAlignment="1" applyProtection="1">
      <alignment vertical="center"/>
      <protection/>
    </xf>
    <xf numFmtId="179" fontId="35" fillId="0" borderId="15" xfId="0" applyNumberFormat="1" applyFont="1" applyFill="1" applyBorder="1" applyAlignment="1" applyProtection="1">
      <alignment horizontal="center" vertical="center"/>
      <protection/>
    </xf>
    <xf numFmtId="0" fontId="81" fillId="34" borderId="0" xfId="0" applyFont="1" applyFill="1" applyBorder="1" applyAlignment="1">
      <alignment vertical="center"/>
    </xf>
    <xf numFmtId="0" fontId="81" fillId="37" borderId="0" xfId="0" applyFont="1" applyFill="1" applyBorder="1" applyAlignment="1">
      <alignment vertical="center"/>
    </xf>
    <xf numFmtId="0" fontId="81" fillId="38" borderId="0" xfId="0" applyFont="1" applyFill="1" applyBorder="1" applyAlignment="1">
      <alignment vertical="center"/>
    </xf>
    <xf numFmtId="0" fontId="81" fillId="34" borderId="0" xfId="0" applyFont="1" applyFill="1" applyBorder="1" applyAlignment="1">
      <alignment horizontal="left" vertical="center"/>
    </xf>
    <xf numFmtId="0" fontId="0" fillId="34" borderId="0" xfId="0" applyFont="1" applyFill="1" applyAlignment="1">
      <alignment vertical="center"/>
    </xf>
    <xf numFmtId="0" fontId="9" fillId="34" borderId="0" xfId="0" applyFont="1" applyFill="1" applyBorder="1" applyAlignment="1">
      <alignment horizontal="left" vertical="center"/>
    </xf>
    <xf numFmtId="0" fontId="37" fillId="34" borderId="0" xfId="0" applyFont="1" applyFill="1" applyBorder="1" applyAlignment="1">
      <alignment horizontal="center" vertical="center"/>
    </xf>
    <xf numFmtId="0" fontId="81" fillId="34" borderId="0" xfId="0" applyFont="1" applyFill="1" applyBorder="1" applyAlignment="1">
      <alignment horizontal="right" vertical="center"/>
    </xf>
    <xf numFmtId="0" fontId="85" fillId="34" borderId="9" xfId="0" applyFont="1" applyFill="1" applyBorder="1" applyAlignment="1">
      <alignment horizontal="center" vertical="center"/>
    </xf>
    <xf numFmtId="0" fontId="85" fillId="34" borderId="22" xfId="0" applyFont="1" applyFill="1" applyBorder="1" applyAlignment="1">
      <alignment horizontal="center" vertical="center"/>
    </xf>
    <xf numFmtId="0" fontId="85" fillId="34" borderId="9" xfId="0" applyFont="1" applyFill="1" applyBorder="1" applyAlignment="1">
      <alignment horizontal="center" vertical="center" wrapText="1"/>
    </xf>
    <xf numFmtId="0" fontId="81" fillId="37" borderId="9" xfId="0" applyFont="1" applyFill="1" applyBorder="1" applyAlignment="1">
      <alignment horizontal="left" vertical="center"/>
    </xf>
    <xf numFmtId="0" fontId="81" fillId="37" borderId="22" xfId="0" applyFont="1" applyFill="1" applyBorder="1" applyAlignment="1">
      <alignment vertical="center"/>
    </xf>
    <xf numFmtId="0" fontId="81" fillId="37" borderId="9" xfId="0" applyFont="1" applyFill="1" applyBorder="1" applyAlignment="1">
      <alignment vertical="center"/>
    </xf>
    <xf numFmtId="0" fontId="81" fillId="38" borderId="9" xfId="0" applyFont="1" applyFill="1" applyBorder="1" applyAlignment="1">
      <alignment horizontal="left" vertical="center"/>
    </xf>
    <xf numFmtId="176" fontId="81" fillId="38" borderId="22" xfId="0" applyNumberFormat="1" applyFont="1" applyFill="1" applyBorder="1" applyAlignment="1" applyProtection="1">
      <alignment horizontal="left" vertical="center"/>
      <protection locked="0"/>
    </xf>
    <xf numFmtId="0" fontId="81" fillId="38" borderId="9" xfId="0" applyFont="1" applyFill="1" applyBorder="1" applyAlignment="1">
      <alignment vertical="center"/>
    </xf>
    <xf numFmtId="0" fontId="81" fillId="34" borderId="9" xfId="0" applyFont="1" applyFill="1" applyBorder="1" applyAlignment="1">
      <alignment horizontal="left" vertical="center"/>
    </xf>
    <xf numFmtId="176" fontId="81" fillId="34" borderId="22" xfId="0" applyNumberFormat="1" applyFont="1" applyFill="1" applyBorder="1" applyAlignment="1" applyProtection="1">
      <alignment horizontal="left" vertical="center"/>
      <protection locked="0"/>
    </xf>
    <xf numFmtId="0" fontId="81" fillId="34" borderId="9" xfId="0" applyFont="1" applyFill="1" applyBorder="1" applyAlignment="1">
      <alignment vertical="center"/>
    </xf>
    <xf numFmtId="180" fontId="81" fillId="34" borderId="22" xfId="0" applyNumberFormat="1" applyFont="1" applyFill="1" applyBorder="1" applyAlignment="1" applyProtection="1">
      <alignment horizontal="left" vertical="center"/>
      <protection locked="0"/>
    </xf>
    <xf numFmtId="0" fontId="81" fillId="34" borderId="22" xfId="0" applyFont="1" applyFill="1" applyBorder="1" applyAlignment="1">
      <alignment vertical="center"/>
    </xf>
    <xf numFmtId="176" fontId="81" fillId="34" borderId="33" xfId="0" applyNumberFormat="1" applyFont="1" applyFill="1" applyBorder="1" applyAlignment="1" applyProtection="1">
      <alignment horizontal="left" vertical="center"/>
      <protection locked="0"/>
    </xf>
    <xf numFmtId="180" fontId="81" fillId="38" borderId="22" xfId="0" applyNumberFormat="1" applyFont="1" applyFill="1" applyBorder="1" applyAlignment="1" applyProtection="1">
      <alignment horizontal="left" vertical="center"/>
      <protection locked="0"/>
    </xf>
    <xf numFmtId="176" fontId="81" fillId="38" borderId="33" xfId="0" applyNumberFormat="1" applyFont="1" applyFill="1" applyBorder="1" applyAlignment="1" applyProtection="1">
      <alignment horizontal="left" vertical="center"/>
      <protection locked="0"/>
    </xf>
    <xf numFmtId="180" fontId="81" fillId="34" borderId="33" xfId="0" applyNumberFormat="1" applyFont="1" applyFill="1" applyBorder="1" applyAlignment="1" applyProtection="1">
      <alignment horizontal="left" vertical="center"/>
      <protection locked="0"/>
    </xf>
    <xf numFmtId="0" fontId="81" fillId="38" borderId="33" xfId="0" applyFont="1" applyFill="1" applyBorder="1" applyAlignment="1">
      <alignment vertical="center"/>
    </xf>
    <xf numFmtId="0" fontId="81" fillId="38" borderId="22" xfId="0" applyFont="1" applyFill="1" applyBorder="1" applyAlignment="1">
      <alignment vertical="center"/>
    </xf>
    <xf numFmtId="0" fontId="85" fillId="34" borderId="9" xfId="0" applyFont="1" applyFill="1" applyBorder="1" applyAlignment="1">
      <alignment vertical="center"/>
    </xf>
    <xf numFmtId="0" fontId="85" fillId="38" borderId="9" xfId="0" applyFont="1" applyFill="1" applyBorder="1" applyAlignment="1">
      <alignment vertical="center"/>
    </xf>
    <xf numFmtId="1" fontId="81" fillId="34" borderId="9" xfId="0" applyNumberFormat="1" applyFont="1" applyFill="1" applyBorder="1" applyAlignment="1" applyProtection="1">
      <alignment vertical="center"/>
      <protection locked="0"/>
    </xf>
    <xf numFmtId="1" fontId="81" fillId="38" borderId="9" xfId="0" applyNumberFormat="1" applyFont="1" applyFill="1" applyBorder="1" applyAlignment="1" applyProtection="1">
      <alignment vertical="center"/>
      <protection locked="0"/>
    </xf>
    <xf numFmtId="0" fontId="81" fillId="34" borderId="9" xfId="0" applyNumberFormat="1" applyFont="1" applyFill="1" applyBorder="1" applyAlignment="1" applyProtection="1">
      <alignment vertical="center"/>
      <protection locked="0"/>
    </xf>
    <xf numFmtId="0" fontId="81" fillId="38" borderId="9" xfId="0" applyNumberFormat="1" applyFont="1" applyFill="1" applyBorder="1" applyAlignment="1" applyProtection="1">
      <alignment vertical="center"/>
      <protection locked="0"/>
    </xf>
    <xf numFmtId="0" fontId="63" fillId="38" borderId="9" xfId="0" applyFont="1" applyFill="1" applyBorder="1" applyAlignment="1">
      <alignment vertical="center"/>
    </xf>
    <xf numFmtId="0" fontId="63" fillId="34" borderId="9" xfId="0" applyFont="1" applyFill="1" applyBorder="1" applyAlignment="1">
      <alignment vertical="center"/>
    </xf>
    <xf numFmtId="0" fontId="81" fillId="38" borderId="22" xfId="0" applyFont="1" applyFill="1" applyBorder="1" applyAlignment="1">
      <alignment horizontal="left" vertical="center"/>
    </xf>
    <xf numFmtId="0" fontId="81" fillId="38" borderId="34" xfId="0" applyFont="1" applyFill="1" applyBorder="1" applyAlignment="1">
      <alignment vertical="center"/>
    </xf>
    <xf numFmtId="0" fontId="81" fillId="37" borderId="34" xfId="0" applyFont="1" applyFill="1" applyBorder="1" applyAlignment="1">
      <alignment vertical="center"/>
    </xf>
    <xf numFmtId="0" fontId="81" fillId="34" borderId="34" xfId="0" applyFont="1" applyFill="1" applyBorder="1" applyAlignment="1">
      <alignment vertical="center"/>
    </xf>
    <xf numFmtId="0" fontId="63" fillId="38" borderId="9" xfId="0" applyFont="1" applyFill="1" applyBorder="1" applyAlignment="1">
      <alignment horizontal="left" vertical="center"/>
    </xf>
    <xf numFmtId="0" fontId="63" fillId="34" borderId="9" xfId="0" applyFont="1" applyFill="1" applyBorder="1" applyAlignment="1">
      <alignment horizontal="left" vertical="center"/>
    </xf>
    <xf numFmtId="0" fontId="85" fillId="34" borderId="22" xfId="0" applyFont="1" applyFill="1" applyBorder="1" applyAlignment="1">
      <alignment horizontal="distributed" vertical="center"/>
    </xf>
    <xf numFmtId="1" fontId="81" fillId="34" borderId="9" xfId="0" applyNumberFormat="1" applyFont="1" applyFill="1" applyBorder="1" applyAlignment="1">
      <alignment vertical="center"/>
    </xf>
    <xf numFmtId="0" fontId="9" fillId="0" borderId="0" xfId="71" applyFont="1" applyFill="1" applyBorder="1" applyAlignment="1">
      <alignment vertical="center"/>
      <protection/>
    </xf>
    <xf numFmtId="0" fontId="23" fillId="0" borderId="0" xfId="71" applyFont="1" applyFill="1" applyBorder="1" applyAlignment="1">
      <alignment vertical="center"/>
      <protection/>
    </xf>
    <xf numFmtId="0" fontId="1" fillId="0" borderId="0" xfId="71" applyFont="1" applyFill="1" applyBorder="1" applyAlignment="1">
      <alignment vertical="center"/>
      <protection/>
    </xf>
    <xf numFmtId="0" fontId="0" fillId="0" borderId="0" xfId="0" applyFont="1" applyFill="1" applyBorder="1" applyAlignment="1">
      <alignment vertical="center"/>
    </xf>
    <xf numFmtId="177" fontId="0" fillId="0" borderId="0" xfId="0" applyNumberFormat="1" applyFont="1" applyFill="1" applyBorder="1" applyAlignment="1">
      <alignment vertical="center"/>
    </xf>
    <xf numFmtId="0" fontId="24" fillId="0" borderId="0" xfId="71" applyFont="1" applyFill="1" applyBorder="1" applyAlignment="1">
      <alignment horizontal="center" vertical="center"/>
      <protection/>
    </xf>
    <xf numFmtId="177" fontId="24" fillId="0" borderId="0" xfId="71" applyNumberFormat="1" applyFont="1" applyFill="1" applyBorder="1" applyAlignment="1">
      <alignment horizontal="center" vertical="center"/>
      <protection/>
    </xf>
    <xf numFmtId="181" fontId="23" fillId="0" borderId="0" xfId="25" applyNumberFormat="1" applyFont="1" applyFill="1" applyBorder="1" applyAlignment="1" applyProtection="1">
      <alignment horizontal="right" vertical="center"/>
      <protection/>
    </xf>
    <xf numFmtId="0" fontId="19" fillId="0" borderId="9" xfId="71" applyFont="1" applyFill="1" applyBorder="1" applyAlignment="1">
      <alignment horizontal="center" vertical="center"/>
      <protection/>
    </xf>
    <xf numFmtId="49" fontId="19" fillId="0" borderId="9" xfId="0" applyNumberFormat="1" applyFont="1" applyFill="1" applyBorder="1" applyAlignment="1">
      <alignment horizontal="center" vertical="center" wrapText="1"/>
    </xf>
    <xf numFmtId="0" fontId="7" fillId="0" borderId="9" xfId="71" applyFont="1" applyFill="1" applyBorder="1" applyAlignment="1">
      <alignment vertical="center"/>
      <protection/>
    </xf>
    <xf numFmtId="177" fontId="89" fillId="0" borderId="9" xfId="0" applyNumberFormat="1" applyFont="1" applyFill="1" applyBorder="1" applyAlignment="1">
      <alignment vertical="center"/>
    </xf>
    <xf numFmtId="0" fontId="7" fillId="34" borderId="9" xfId="32" applyFont="1" applyFill="1" applyBorder="1" applyAlignment="1">
      <alignment vertical="center" wrapText="1"/>
      <protection/>
    </xf>
    <xf numFmtId="177" fontId="0" fillId="0" borderId="9" xfId="0" applyNumberFormat="1" applyFont="1" applyFill="1" applyBorder="1" applyAlignment="1">
      <alignment vertical="center"/>
    </xf>
    <xf numFmtId="0" fontId="7" fillId="0" borderId="9" xfId="32" applyFont="1" applyFill="1" applyBorder="1" applyAlignment="1">
      <alignment vertical="center" wrapText="1"/>
      <protection/>
    </xf>
    <xf numFmtId="177" fontId="63" fillId="0" borderId="9" xfId="0" applyNumberFormat="1" applyFont="1" applyFill="1" applyBorder="1" applyAlignment="1">
      <alignment vertical="center"/>
    </xf>
    <xf numFmtId="0" fontId="7" fillId="0" borderId="9" xfId="48" applyFont="1" applyFill="1" applyBorder="1" applyAlignment="1">
      <alignment vertical="center" wrapText="1" shrinkToFit="1"/>
      <protection/>
    </xf>
    <xf numFmtId="0" fontId="7" fillId="0" borderId="9" xfId="48" applyFont="1" applyFill="1" applyBorder="1" applyAlignment="1">
      <alignment vertical="center" shrinkToFit="1"/>
      <protection/>
    </xf>
    <xf numFmtId="0" fontId="8" fillId="0" borderId="9" xfId="32" applyFont="1" applyFill="1" applyBorder="1" applyAlignment="1">
      <alignment horizontal="center" vertical="center" wrapText="1"/>
      <protection/>
    </xf>
    <xf numFmtId="0" fontId="22" fillId="34" borderId="0" xfId="0" applyFont="1" applyFill="1" applyBorder="1" applyAlignment="1">
      <alignment vertical="center"/>
    </xf>
    <xf numFmtId="0" fontId="63" fillId="34" borderId="0" xfId="0" applyFont="1" applyFill="1" applyBorder="1" applyAlignment="1">
      <alignment vertical="center"/>
    </xf>
    <xf numFmtId="0" fontId="81" fillId="34" borderId="0" xfId="0" applyFont="1" applyFill="1" applyBorder="1" applyAlignment="1">
      <alignment vertical="center" wrapText="1"/>
    </xf>
    <xf numFmtId="0" fontId="9" fillId="34" borderId="0" xfId="0" applyFont="1" applyFill="1" applyBorder="1" applyAlignment="1">
      <alignment vertical="center"/>
    </xf>
    <xf numFmtId="0" fontId="37" fillId="34" borderId="0" xfId="0" applyFont="1" applyFill="1" applyBorder="1" applyAlignment="1">
      <alignment horizontal="center" vertical="center" wrapText="1"/>
    </xf>
    <xf numFmtId="0" fontId="81" fillId="34" borderId="0" xfId="0" applyFont="1" applyFill="1" applyBorder="1" applyAlignment="1">
      <alignment horizontal="right" vertical="center" wrapText="1"/>
    </xf>
    <xf numFmtId="0" fontId="85" fillId="34" borderId="21" xfId="0" applyFont="1" applyFill="1" applyBorder="1" applyAlignment="1">
      <alignment horizontal="center" vertical="center"/>
    </xf>
    <xf numFmtId="0" fontId="81" fillId="34" borderId="9" xfId="0" applyFont="1" applyFill="1" applyBorder="1" applyAlignment="1">
      <alignment vertical="center" wrapText="1"/>
    </xf>
    <xf numFmtId="0" fontId="63" fillId="34" borderId="9" xfId="0" applyFont="1" applyFill="1" applyBorder="1" applyAlignment="1">
      <alignment vertical="center" wrapText="1"/>
    </xf>
    <xf numFmtId="0" fontId="85" fillId="34" borderId="21" xfId="0" applyFont="1" applyFill="1" applyBorder="1" applyAlignment="1">
      <alignment horizontal="distributed" vertical="center" indent="2"/>
    </xf>
    <xf numFmtId="0" fontId="85" fillId="34" borderId="22" xfId="0" applyFont="1" applyFill="1" applyBorder="1" applyAlignment="1">
      <alignment horizontal="distributed" vertical="center" indent="2"/>
    </xf>
    <xf numFmtId="1" fontId="85" fillId="34" borderId="9" xfId="0" applyNumberFormat="1" applyFont="1" applyFill="1" applyBorder="1" applyAlignment="1">
      <alignment horizontal="distributed"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_附件：行政一处报表"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常规_Sheet20"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Normal 2"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 name="常规 5" xfId="69"/>
    <cellStyle name="常规_Sheet1" xfId="70"/>
    <cellStyle name="常规_21湖北省2015年地方财政预算表（20150331报部）" xfId="71"/>
    <cellStyle name="常规 4 2" xfId="72"/>
    <cellStyle name="常规 7"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C33"/>
  <sheetViews>
    <sheetView zoomScaleSheetLayoutView="100" workbookViewId="0" topLeftCell="A1">
      <selection activeCell="G13" sqref="G13"/>
    </sheetView>
  </sheetViews>
  <sheetFormatPr defaultColWidth="10.00390625" defaultRowHeight="15"/>
  <cols>
    <col min="1" max="1" width="14.140625" style="179" customWidth="1"/>
    <col min="2" max="2" width="47.57421875" style="179" customWidth="1"/>
    <col min="3" max="3" width="22.421875" style="244" customWidth="1"/>
    <col min="4" max="252" width="10.00390625" style="179" customWidth="1"/>
    <col min="253" max="16384" width="10.00390625" style="48" customWidth="1"/>
  </cols>
  <sheetData>
    <row r="1" spans="1:3" s="179" customFormat="1" ht="18" customHeight="1">
      <c r="A1" s="245"/>
      <c r="C1" s="244"/>
    </row>
    <row r="2" spans="1:3" s="242" customFormat="1" ht="21.75">
      <c r="A2" s="185" t="s">
        <v>0</v>
      </c>
      <c r="B2" s="185"/>
      <c r="C2" s="246"/>
    </row>
    <row r="3" s="179" customFormat="1" ht="20.25" customHeight="1">
      <c r="C3" s="247" t="s">
        <v>1</v>
      </c>
    </row>
    <row r="4" spans="1:3" s="179" customFormat="1" ht="31.5" customHeight="1">
      <c r="A4" s="248" t="s">
        <v>2</v>
      </c>
      <c r="B4" s="188"/>
      <c r="C4" s="189" t="s">
        <v>3</v>
      </c>
    </row>
    <row r="5" spans="1:3" s="179" customFormat="1" ht="33.75" customHeight="1">
      <c r="A5" s="187" t="s">
        <v>4</v>
      </c>
      <c r="B5" s="187" t="s">
        <v>5</v>
      </c>
      <c r="C5" s="189" t="s">
        <v>6</v>
      </c>
    </row>
    <row r="6" spans="1:3" s="179" customFormat="1" ht="19.5" customHeight="1">
      <c r="A6" s="196">
        <v>101</v>
      </c>
      <c r="B6" s="198" t="s">
        <v>7</v>
      </c>
      <c r="C6" s="249">
        <f>SUM(C7:C22)</f>
        <v>66500</v>
      </c>
    </row>
    <row r="7" spans="1:3" s="179" customFormat="1" ht="19.5" customHeight="1">
      <c r="A7" s="196">
        <v>10101</v>
      </c>
      <c r="B7" s="198" t="s">
        <v>8</v>
      </c>
      <c r="C7" s="249">
        <v>28200</v>
      </c>
    </row>
    <row r="8" spans="1:3" s="179" customFormat="1" ht="19.5" customHeight="1">
      <c r="A8" s="196">
        <v>10104</v>
      </c>
      <c r="B8" s="198" t="s">
        <v>9</v>
      </c>
      <c r="C8" s="249">
        <v>6300</v>
      </c>
    </row>
    <row r="9" spans="1:3" s="179" customFormat="1" ht="19.5" customHeight="1">
      <c r="A9" s="196">
        <v>10105</v>
      </c>
      <c r="B9" s="198" t="s">
        <v>10</v>
      </c>
      <c r="C9" s="249"/>
    </row>
    <row r="10" spans="1:3" s="179" customFormat="1" ht="19.5" customHeight="1">
      <c r="A10" s="196">
        <v>10106</v>
      </c>
      <c r="B10" s="198" t="s">
        <v>11</v>
      </c>
      <c r="C10" s="249">
        <v>3700</v>
      </c>
    </row>
    <row r="11" spans="1:3" s="179" customFormat="1" ht="19.5" customHeight="1">
      <c r="A11" s="196">
        <v>10107</v>
      </c>
      <c r="B11" s="198" t="s">
        <v>12</v>
      </c>
      <c r="C11" s="249">
        <v>110</v>
      </c>
    </row>
    <row r="12" spans="1:3" s="179" customFormat="1" ht="19.5" customHeight="1">
      <c r="A12" s="196">
        <v>10109</v>
      </c>
      <c r="B12" s="198" t="s">
        <v>13</v>
      </c>
      <c r="C12" s="249">
        <v>6200</v>
      </c>
    </row>
    <row r="13" spans="1:3" s="179" customFormat="1" ht="19.5" customHeight="1">
      <c r="A13" s="196">
        <v>10110</v>
      </c>
      <c r="B13" s="198" t="s">
        <v>14</v>
      </c>
      <c r="C13" s="249">
        <v>3500</v>
      </c>
    </row>
    <row r="14" spans="1:3" s="179" customFormat="1" ht="19.5" customHeight="1">
      <c r="A14" s="196">
        <v>10111</v>
      </c>
      <c r="B14" s="198" t="s">
        <v>15</v>
      </c>
      <c r="C14" s="249">
        <v>1100</v>
      </c>
    </row>
    <row r="15" spans="1:3" s="179" customFormat="1" ht="19.5" customHeight="1">
      <c r="A15" s="196">
        <v>10112</v>
      </c>
      <c r="B15" s="198" t="s">
        <v>16</v>
      </c>
      <c r="C15" s="249">
        <v>2400</v>
      </c>
    </row>
    <row r="16" spans="1:3" s="179" customFormat="1" ht="19.5" customHeight="1">
      <c r="A16" s="196">
        <v>10113</v>
      </c>
      <c r="B16" s="198" t="s">
        <v>17</v>
      </c>
      <c r="C16" s="249">
        <v>2800</v>
      </c>
    </row>
    <row r="17" spans="1:3" s="179" customFormat="1" ht="19.5" customHeight="1">
      <c r="A17" s="196">
        <v>10114</v>
      </c>
      <c r="B17" s="198" t="s">
        <v>18</v>
      </c>
      <c r="C17" s="249">
        <v>10</v>
      </c>
    </row>
    <row r="18" spans="1:3" s="179" customFormat="1" ht="19.5" customHeight="1">
      <c r="A18" s="196">
        <v>10118</v>
      </c>
      <c r="B18" s="198" t="s">
        <v>19</v>
      </c>
      <c r="C18" s="249">
        <v>2100</v>
      </c>
    </row>
    <row r="19" spans="1:3" s="179" customFormat="1" ht="19.5" customHeight="1">
      <c r="A19" s="196">
        <v>10119</v>
      </c>
      <c r="B19" s="198" t="s">
        <v>20</v>
      </c>
      <c r="C19" s="249">
        <v>10000</v>
      </c>
    </row>
    <row r="20" spans="1:3" s="179" customFormat="1" ht="19.5" customHeight="1">
      <c r="A20" s="196">
        <v>10120</v>
      </c>
      <c r="B20" s="198" t="s">
        <v>21</v>
      </c>
      <c r="C20" s="249"/>
    </row>
    <row r="21" spans="1:3" s="179" customFormat="1" ht="19.5" customHeight="1">
      <c r="A21" s="196">
        <v>10121</v>
      </c>
      <c r="B21" s="198" t="s">
        <v>22</v>
      </c>
      <c r="C21" s="249">
        <v>80</v>
      </c>
    </row>
    <row r="22" spans="1:3" s="179" customFormat="1" ht="19.5" customHeight="1">
      <c r="A22" s="196">
        <v>10199</v>
      </c>
      <c r="B22" s="198" t="s">
        <v>23</v>
      </c>
      <c r="C22" s="249"/>
    </row>
    <row r="23" spans="1:3" s="179" customFormat="1" ht="21" customHeight="1">
      <c r="A23" s="196">
        <v>103</v>
      </c>
      <c r="B23" s="198" t="s">
        <v>24</v>
      </c>
      <c r="C23" s="249">
        <v>5500</v>
      </c>
    </row>
    <row r="24" spans="1:3" s="179" customFormat="1" ht="19.5" customHeight="1">
      <c r="A24" s="196">
        <v>10302</v>
      </c>
      <c r="B24" s="198" t="s">
        <v>25</v>
      </c>
      <c r="C24" s="249">
        <v>3500</v>
      </c>
    </row>
    <row r="25" spans="1:3" s="179" customFormat="1" ht="19.5" customHeight="1">
      <c r="A25" s="196">
        <v>10304</v>
      </c>
      <c r="B25" s="198" t="s">
        <v>26</v>
      </c>
      <c r="C25" s="249">
        <v>100</v>
      </c>
    </row>
    <row r="26" spans="1:3" s="179" customFormat="1" ht="19.5" customHeight="1">
      <c r="A26" s="196">
        <v>10305</v>
      </c>
      <c r="B26" s="198" t="s">
        <v>27</v>
      </c>
      <c r="C26" s="249">
        <v>700</v>
      </c>
    </row>
    <row r="27" spans="1:3" s="179" customFormat="1" ht="19.5" customHeight="1">
      <c r="A27" s="196">
        <v>10306</v>
      </c>
      <c r="B27" s="198" t="s">
        <v>28</v>
      </c>
      <c r="C27" s="249"/>
    </row>
    <row r="28" spans="1:3" s="179" customFormat="1" ht="19.5" customHeight="1">
      <c r="A28" s="196">
        <v>10307</v>
      </c>
      <c r="B28" s="198" t="s">
        <v>29</v>
      </c>
      <c r="C28" s="249">
        <v>900</v>
      </c>
    </row>
    <row r="29" spans="1:3" s="179" customFormat="1" ht="19.5" customHeight="1">
      <c r="A29" s="196">
        <v>10308</v>
      </c>
      <c r="B29" s="198" t="s">
        <v>30</v>
      </c>
      <c r="C29" s="249"/>
    </row>
    <row r="30" spans="1:3" s="243" customFormat="1" ht="19.5" customHeight="1">
      <c r="A30" s="196">
        <v>10309</v>
      </c>
      <c r="B30" s="198" t="s">
        <v>31</v>
      </c>
      <c r="C30" s="250"/>
    </row>
    <row r="31" spans="1:3" s="243" customFormat="1" ht="19.5" customHeight="1">
      <c r="A31" s="196">
        <v>10399</v>
      </c>
      <c r="B31" s="198" t="s">
        <v>32</v>
      </c>
      <c r="C31" s="249">
        <v>300</v>
      </c>
    </row>
    <row r="32" spans="1:3" s="243" customFormat="1" ht="19.5" customHeight="1">
      <c r="A32" s="196"/>
      <c r="B32" s="198" t="s">
        <v>33</v>
      </c>
      <c r="C32" s="250"/>
    </row>
    <row r="33" spans="1:3" s="179" customFormat="1" ht="19.5" customHeight="1">
      <c r="A33" s="251" t="s">
        <v>34</v>
      </c>
      <c r="B33" s="252"/>
      <c r="C33" s="253">
        <v>72000</v>
      </c>
    </row>
  </sheetData>
  <sheetProtection/>
  <mergeCells count="3">
    <mergeCell ref="A2:C2"/>
    <mergeCell ref="A4:B4"/>
    <mergeCell ref="A33:B3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B304"/>
  <sheetViews>
    <sheetView zoomScaleSheetLayoutView="100" workbookViewId="0" topLeftCell="A1">
      <selection activeCell="H11" sqref="H11"/>
    </sheetView>
  </sheetViews>
  <sheetFormatPr defaultColWidth="10.00390625" defaultRowHeight="15"/>
  <cols>
    <col min="1" max="1" width="69.00390625" style="86" customWidth="1"/>
    <col min="2" max="2" width="17.28125" style="101" customWidth="1"/>
    <col min="3" max="16384" width="10.00390625" style="86" customWidth="1"/>
  </cols>
  <sheetData>
    <row r="1" spans="1:2" s="86" customFormat="1" ht="21.75" customHeight="1">
      <c r="A1" s="88"/>
      <c r="B1" s="101"/>
    </row>
    <row r="2" spans="1:2" s="87" customFormat="1" ht="31.5" customHeight="1">
      <c r="A2" s="102" t="s">
        <v>1349</v>
      </c>
      <c r="B2" s="102"/>
    </row>
    <row r="3" s="86" customFormat="1" ht="14.25" customHeight="1">
      <c r="B3" s="101" t="s">
        <v>1</v>
      </c>
    </row>
    <row r="4" spans="1:2" s="86" customFormat="1" ht="19.5" customHeight="1">
      <c r="A4" s="93" t="s">
        <v>2</v>
      </c>
      <c r="B4" s="93" t="s">
        <v>37</v>
      </c>
    </row>
    <row r="5" spans="1:2" s="86" customFormat="1" ht="19.5" customHeight="1">
      <c r="A5" s="103" t="s">
        <v>1350</v>
      </c>
      <c r="B5" s="93"/>
    </row>
    <row r="6" spans="1:2" s="86" customFormat="1" ht="19.5" customHeight="1">
      <c r="A6" s="104" t="s">
        <v>1351</v>
      </c>
      <c r="B6" s="105"/>
    </row>
    <row r="7" spans="1:2" s="86" customFormat="1" ht="19.5" customHeight="1">
      <c r="A7" s="104" t="s">
        <v>1352</v>
      </c>
      <c r="B7" s="105"/>
    </row>
    <row r="8" spans="1:2" s="86" customFormat="1" ht="19.5" customHeight="1">
      <c r="A8" s="104" t="s">
        <v>1353</v>
      </c>
      <c r="B8" s="105"/>
    </row>
    <row r="9" spans="1:2" s="86" customFormat="1" ht="19.5" customHeight="1">
      <c r="A9" s="104" t="s">
        <v>1354</v>
      </c>
      <c r="B9" s="105"/>
    </row>
    <row r="10" spans="1:2" s="86" customFormat="1" ht="19.5" customHeight="1">
      <c r="A10" s="104" t="s">
        <v>1355</v>
      </c>
      <c r="B10" s="105"/>
    </row>
    <row r="11" spans="1:2" s="86" customFormat="1" ht="19.5" customHeight="1">
      <c r="A11" s="104" t="s">
        <v>1356</v>
      </c>
      <c r="B11" s="105"/>
    </row>
    <row r="12" spans="1:2" s="86" customFormat="1" ht="19.5" customHeight="1">
      <c r="A12" s="104" t="s">
        <v>1357</v>
      </c>
      <c r="B12" s="105"/>
    </row>
    <row r="13" spans="1:2" s="86" customFormat="1" ht="19.5" customHeight="1">
      <c r="A13" s="104" t="s">
        <v>1358</v>
      </c>
      <c r="B13" s="105"/>
    </row>
    <row r="14" spans="1:2" s="86" customFormat="1" ht="19.5" customHeight="1">
      <c r="A14" s="104" t="s">
        <v>1359</v>
      </c>
      <c r="B14" s="105"/>
    </row>
    <row r="15" spans="1:2" s="86" customFormat="1" ht="19.5" customHeight="1">
      <c r="A15" s="104" t="s">
        <v>1360</v>
      </c>
      <c r="B15" s="105"/>
    </row>
    <row r="16" spans="1:2" s="86" customFormat="1" ht="19.5" customHeight="1">
      <c r="A16" s="104" t="s">
        <v>1361</v>
      </c>
      <c r="B16" s="105"/>
    </row>
    <row r="17" spans="1:2" s="86" customFormat="1" ht="19.5" customHeight="1">
      <c r="A17" s="104" t="s">
        <v>1362</v>
      </c>
      <c r="B17" s="105"/>
    </row>
    <row r="18" spans="1:2" s="86" customFormat="1" ht="19.5" customHeight="1">
      <c r="A18" s="104" t="s">
        <v>1363</v>
      </c>
      <c r="B18" s="105"/>
    </row>
    <row r="19" spans="1:2" s="86" customFormat="1" ht="19.5" customHeight="1">
      <c r="A19" s="106" t="s">
        <v>1364</v>
      </c>
      <c r="B19" s="105"/>
    </row>
    <row r="20" spans="1:2" s="86" customFormat="1" ht="19.5" customHeight="1">
      <c r="A20" s="106" t="s">
        <v>1365</v>
      </c>
      <c r="B20" s="105"/>
    </row>
    <row r="21" spans="1:2" s="86" customFormat="1" ht="19.5" customHeight="1">
      <c r="A21" s="103" t="s">
        <v>1366</v>
      </c>
      <c r="B21" s="105"/>
    </row>
    <row r="22" spans="1:2" s="86" customFormat="1" ht="19.5" customHeight="1">
      <c r="A22" s="104" t="s">
        <v>1367</v>
      </c>
      <c r="B22" s="105"/>
    </row>
    <row r="23" spans="1:2" s="86" customFormat="1" ht="19.5" customHeight="1">
      <c r="A23" s="104" t="s">
        <v>1368</v>
      </c>
      <c r="B23" s="105"/>
    </row>
    <row r="24" spans="1:2" s="86" customFormat="1" ht="19.5" customHeight="1">
      <c r="A24" s="104" t="s">
        <v>1369</v>
      </c>
      <c r="B24" s="105"/>
    </row>
    <row r="25" spans="1:2" s="86" customFormat="1" ht="19.5" customHeight="1">
      <c r="A25" s="104" t="s">
        <v>1370</v>
      </c>
      <c r="B25" s="105"/>
    </row>
    <row r="26" spans="1:2" s="86" customFormat="1" ht="19.5" customHeight="1">
      <c r="A26" s="104" t="s">
        <v>1371</v>
      </c>
      <c r="B26" s="105"/>
    </row>
    <row r="27" spans="1:2" s="86" customFormat="1" ht="19.5" customHeight="1">
      <c r="A27" s="104" t="s">
        <v>1368</v>
      </c>
      <c r="B27" s="105"/>
    </row>
    <row r="28" spans="1:2" s="86" customFormat="1" ht="19.5" customHeight="1">
      <c r="A28" s="104" t="s">
        <v>1369</v>
      </c>
      <c r="B28" s="105"/>
    </row>
    <row r="29" spans="1:2" s="86" customFormat="1" ht="19.5" customHeight="1">
      <c r="A29" s="107" t="s">
        <v>1372</v>
      </c>
      <c r="B29" s="105"/>
    </row>
    <row r="30" spans="1:2" s="86" customFormat="1" ht="19.5" customHeight="1">
      <c r="A30" s="104" t="s">
        <v>1373</v>
      </c>
      <c r="B30" s="105"/>
    </row>
    <row r="31" spans="1:2" s="86" customFormat="1" ht="19.5" customHeight="1">
      <c r="A31" s="106" t="s">
        <v>1369</v>
      </c>
      <c r="B31" s="105"/>
    </row>
    <row r="32" spans="1:2" s="86" customFormat="1" ht="19.5" customHeight="1">
      <c r="A32" s="106" t="s">
        <v>1374</v>
      </c>
      <c r="B32" s="105"/>
    </row>
    <row r="33" spans="1:2" s="86" customFormat="1" ht="19.5" customHeight="1">
      <c r="A33" s="103" t="s">
        <v>1375</v>
      </c>
      <c r="B33" s="105"/>
    </row>
    <row r="34" spans="1:2" s="86" customFormat="1" ht="19.5" customHeight="1">
      <c r="A34" s="103" t="s">
        <v>1376</v>
      </c>
      <c r="B34" s="105"/>
    </row>
    <row r="35" spans="1:2" s="86" customFormat="1" ht="19.5" customHeight="1">
      <c r="A35" s="103" t="s">
        <v>1377</v>
      </c>
      <c r="B35" s="105"/>
    </row>
    <row r="36" spans="1:2" s="86" customFormat="1" ht="19.5" customHeight="1">
      <c r="A36" s="103" t="s">
        <v>1378</v>
      </c>
      <c r="B36" s="105"/>
    </row>
    <row r="37" spans="1:2" s="86" customFormat="1" ht="19.5" customHeight="1">
      <c r="A37" s="103" t="s">
        <v>1379</v>
      </c>
      <c r="B37" s="105"/>
    </row>
    <row r="38" spans="1:2" s="86" customFormat="1" ht="19.5" customHeight="1">
      <c r="A38" s="103" t="s">
        <v>1380</v>
      </c>
      <c r="B38" s="105"/>
    </row>
    <row r="39" spans="1:2" s="86" customFormat="1" ht="19.5" customHeight="1">
      <c r="A39" s="103" t="s">
        <v>1381</v>
      </c>
      <c r="B39" s="105"/>
    </row>
    <row r="40" spans="1:2" s="86" customFormat="1" ht="19.5" customHeight="1">
      <c r="A40" s="103" t="s">
        <v>1382</v>
      </c>
      <c r="B40" s="105"/>
    </row>
    <row r="41" spans="1:2" s="86" customFormat="1" ht="19.5" customHeight="1">
      <c r="A41" s="103" t="s">
        <v>1383</v>
      </c>
      <c r="B41" s="105"/>
    </row>
    <row r="42" spans="1:2" s="86" customFormat="1" ht="19.5" customHeight="1">
      <c r="A42" s="103" t="s">
        <v>1384</v>
      </c>
      <c r="B42" s="105"/>
    </row>
    <row r="43" spans="1:2" s="86" customFormat="1" ht="19.5" customHeight="1">
      <c r="A43" s="103" t="s">
        <v>1385</v>
      </c>
      <c r="B43" s="105"/>
    </row>
    <row r="44" spans="1:2" s="86" customFormat="1" ht="19.5" customHeight="1">
      <c r="A44" s="103" t="s">
        <v>1386</v>
      </c>
      <c r="B44" s="105">
        <f>B45</f>
        <v>134550</v>
      </c>
    </row>
    <row r="45" spans="1:2" s="100" customFormat="1" ht="19.5" customHeight="1">
      <c r="A45" s="103" t="s">
        <v>1387</v>
      </c>
      <c r="B45" s="105">
        <f>SUM(B46:B57)</f>
        <v>134550</v>
      </c>
    </row>
    <row r="46" spans="1:2" s="86" customFormat="1" ht="19.5" customHeight="1">
      <c r="A46" s="107" t="s">
        <v>1388</v>
      </c>
      <c r="B46" s="108">
        <v>121360</v>
      </c>
    </row>
    <row r="47" spans="1:2" s="86" customFormat="1" ht="19.5" customHeight="1">
      <c r="A47" s="107" t="s">
        <v>1389</v>
      </c>
      <c r="B47" s="108"/>
    </row>
    <row r="48" spans="1:2" s="86" customFormat="1" ht="19.5" customHeight="1">
      <c r="A48" s="107" t="s">
        <v>1390</v>
      </c>
      <c r="B48" s="108">
        <v>3090</v>
      </c>
    </row>
    <row r="49" spans="1:2" s="86" customFormat="1" ht="19.5" customHeight="1">
      <c r="A49" s="107" t="s">
        <v>1391</v>
      </c>
      <c r="B49" s="108"/>
    </row>
    <row r="50" spans="1:2" s="86" customFormat="1" ht="19.5" customHeight="1">
      <c r="A50" s="107" t="s">
        <v>1392</v>
      </c>
      <c r="B50" s="108">
        <v>540</v>
      </c>
    </row>
    <row r="51" spans="1:2" s="86" customFormat="1" ht="19.5" customHeight="1">
      <c r="A51" s="107" t="s">
        <v>1393</v>
      </c>
      <c r="B51" s="108"/>
    </row>
    <row r="52" spans="1:2" s="86" customFormat="1" ht="19.5" customHeight="1">
      <c r="A52" s="107" t="s">
        <v>1394</v>
      </c>
      <c r="B52" s="108"/>
    </row>
    <row r="53" spans="1:2" s="86" customFormat="1" ht="19.5" customHeight="1">
      <c r="A53" s="107" t="s">
        <v>1395</v>
      </c>
      <c r="B53" s="108"/>
    </row>
    <row r="54" spans="1:2" s="86" customFormat="1" ht="19.5" customHeight="1">
      <c r="A54" s="107" t="s">
        <v>1396</v>
      </c>
      <c r="B54" s="108">
        <v>9560</v>
      </c>
    </row>
    <row r="55" spans="1:2" s="86" customFormat="1" ht="19.5" customHeight="1">
      <c r="A55" s="107" t="s">
        <v>1397</v>
      </c>
      <c r="B55" s="108"/>
    </row>
    <row r="56" spans="1:2" s="86" customFormat="1" ht="19.5" customHeight="1">
      <c r="A56" s="107" t="s">
        <v>992</v>
      </c>
      <c r="B56" s="108"/>
    </row>
    <row r="57" spans="1:2" s="86" customFormat="1" ht="19.5" customHeight="1">
      <c r="A57" s="107" t="s">
        <v>1398</v>
      </c>
      <c r="B57" s="108"/>
    </row>
    <row r="58" spans="1:2" s="86" customFormat="1" ht="19.5" customHeight="1">
      <c r="A58" s="103" t="s">
        <v>1399</v>
      </c>
      <c r="B58" s="105"/>
    </row>
    <row r="59" spans="1:2" s="86" customFormat="1" ht="19.5" customHeight="1">
      <c r="A59" s="107" t="s">
        <v>1388</v>
      </c>
      <c r="B59" s="105"/>
    </row>
    <row r="60" spans="1:2" s="86" customFormat="1" ht="19.5" customHeight="1">
      <c r="A60" s="107" t="s">
        <v>1389</v>
      </c>
      <c r="B60" s="105"/>
    </row>
    <row r="61" spans="1:2" s="86" customFormat="1" ht="19.5" customHeight="1">
      <c r="A61" s="107" t="s">
        <v>1400</v>
      </c>
      <c r="B61" s="105"/>
    </row>
    <row r="62" spans="1:2" s="86" customFormat="1" ht="19.5" customHeight="1">
      <c r="A62" s="103" t="s">
        <v>1401</v>
      </c>
      <c r="B62" s="105"/>
    </row>
    <row r="63" spans="1:2" s="86" customFormat="1" ht="19.5" customHeight="1">
      <c r="A63" s="103" t="s">
        <v>1402</v>
      </c>
      <c r="B63" s="105"/>
    </row>
    <row r="64" spans="1:2" s="86" customFormat="1" ht="19.5" customHeight="1">
      <c r="A64" s="107" t="s">
        <v>1403</v>
      </c>
      <c r="B64" s="105"/>
    </row>
    <row r="65" spans="1:2" s="86" customFormat="1" ht="19.5" customHeight="1">
      <c r="A65" s="107" t="s">
        <v>1404</v>
      </c>
      <c r="B65" s="105"/>
    </row>
    <row r="66" spans="1:2" s="86" customFormat="1" ht="19.5" customHeight="1">
      <c r="A66" s="107" t="s">
        <v>1405</v>
      </c>
      <c r="B66" s="105"/>
    </row>
    <row r="67" spans="1:2" s="86" customFormat="1" ht="19.5" customHeight="1">
      <c r="A67" s="107" t="s">
        <v>1406</v>
      </c>
      <c r="B67" s="105"/>
    </row>
    <row r="68" spans="1:2" s="86" customFormat="1" ht="19.5" customHeight="1">
      <c r="A68" s="107" t="s">
        <v>1407</v>
      </c>
      <c r="B68" s="105"/>
    </row>
    <row r="69" spans="1:2" s="86" customFormat="1" ht="19.5" customHeight="1">
      <c r="A69" s="103" t="s">
        <v>1408</v>
      </c>
      <c r="B69" s="105"/>
    </row>
    <row r="70" spans="1:2" s="86" customFormat="1" ht="19.5" customHeight="1">
      <c r="A70" s="103" t="s">
        <v>1409</v>
      </c>
      <c r="B70" s="105"/>
    </row>
    <row r="71" spans="1:2" s="86" customFormat="1" ht="19.5" customHeight="1">
      <c r="A71" s="103" t="s">
        <v>1410</v>
      </c>
      <c r="B71" s="105"/>
    </row>
    <row r="72" spans="1:2" s="86" customFormat="1" ht="19.5" customHeight="1">
      <c r="A72" s="103" t="s">
        <v>1411</v>
      </c>
      <c r="B72" s="105"/>
    </row>
    <row r="73" spans="1:2" s="86" customFormat="1" ht="19.5" customHeight="1">
      <c r="A73" s="103" t="s">
        <v>1412</v>
      </c>
      <c r="B73" s="105"/>
    </row>
    <row r="74" spans="1:2" s="86" customFormat="1" ht="19.5" customHeight="1">
      <c r="A74" s="106" t="s">
        <v>1388</v>
      </c>
      <c r="B74" s="105"/>
    </row>
    <row r="75" spans="1:2" s="86" customFormat="1" ht="19.5" customHeight="1">
      <c r="A75" s="106" t="s">
        <v>1389</v>
      </c>
      <c r="B75" s="105"/>
    </row>
    <row r="76" spans="1:2" s="86" customFormat="1" ht="19.5" customHeight="1">
      <c r="A76" s="106" t="s">
        <v>1413</v>
      </c>
      <c r="B76" s="105"/>
    </row>
    <row r="77" spans="1:2" s="86" customFormat="1" ht="19.5" customHeight="1">
      <c r="A77" s="103" t="s">
        <v>1414</v>
      </c>
      <c r="B77" s="105"/>
    </row>
    <row r="78" spans="1:2" s="86" customFormat="1" ht="19.5" customHeight="1">
      <c r="A78" s="106" t="s">
        <v>1388</v>
      </c>
      <c r="B78" s="105"/>
    </row>
    <row r="79" spans="1:2" s="86" customFormat="1" ht="19.5" customHeight="1">
      <c r="A79" s="106" t="s">
        <v>1389</v>
      </c>
      <c r="B79" s="105"/>
    </row>
    <row r="80" spans="1:2" s="86" customFormat="1" ht="19.5" customHeight="1">
      <c r="A80" s="106" t="s">
        <v>1415</v>
      </c>
      <c r="B80" s="105"/>
    </row>
    <row r="81" spans="1:2" s="86" customFormat="1" ht="19.5" customHeight="1">
      <c r="A81" s="103" t="s">
        <v>1416</v>
      </c>
      <c r="B81" s="105"/>
    </row>
    <row r="82" spans="1:2" s="86" customFormat="1" ht="19.5" customHeight="1">
      <c r="A82" s="106" t="s">
        <v>1403</v>
      </c>
      <c r="B82" s="105"/>
    </row>
    <row r="83" spans="1:2" s="86" customFormat="1" ht="19.5" customHeight="1">
      <c r="A83" s="106" t="s">
        <v>1404</v>
      </c>
      <c r="B83" s="105"/>
    </row>
    <row r="84" spans="1:2" s="86" customFormat="1" ht="19.5" customHeight="1">
      <c r="A84" s="106" t="s">
        <v>1405</v>
      </c>
      <c r="B84" s="105"/>
    </row>
    <row r="85" spans="1:2" s="86" customFormat="1" ht="19.5" customHeight="1">
      <c r="A85" s="106" t="s">
        <v>1406</v>
      </c>
      <c r="B85" s="105"/>
    </row>
    <row r="86" spans="1:2" s="86" customFormat="1" ht="19.5" customHeight="1">
      <c r="A86" s="106" t="s">
        <v>1417</v>
      </c>
      <c r="B86" s="105"/>
    </row>
    <row r="87" spans="1:2" s="86" customFormat="1" ht="19.5" customHeight="1">
      <c r="A87" s="103" t="s">
        <v>1418</v>
      </c>
      <c r="B87" s="105"/>
    </row>
    <row r="88" spans="1:2" s="86" customFormat="1" ht="19.5" customHeight="1">
      <c r="A88" s="106" t="s">
        <v>1409</v>
      </c>
      <c r="B88" s="105"/>
    </row>
    <row r="89" spans="1:2" s="86" customFormat="1" ht="19.5" customHeight="1">
      <c r="A89" s="106" t="s">
        <v>1419</v>
      </c>
      <c r="B89" s="105"/>
    </row>
    <row r="90" spans="1:2" s="86" customFormat="1" ht="19.5" customHeight="1">
      <c r="A90" s="106" t="s">
        <v>1420</v>
      </c>
      <c r="B90" s="105"/>
    </row>
    <row r="91" spans="1:2" s="86" customFormat="1" ht="19.5" customHeight="1">
      <c r="A91" s="106" t="s">
        <v>1388</v>
      </c>
      <c r="B91" s="105"/>
    </row>
    <row r="92" spans="1:2" s="86" customFormat="1" ht="19.5" customHeight="1">
      <c r="A92" s="106" t="s">
        <v>1389</v>
      </c>
      <c r="B92" s="105"/>
    </row>
    <row r="93" spans="1:2" s="86" customFormat="1" ht="19.5" customHeight="1">
      <c r="A93" s="106" t="s">
        <v>1390</v>
      </c>
      <c r="B93" s="105"/>
    </row>
    <row r="94" spans="1:2" s="86" customFormat="1" ht="19.5" customHeight="1">
      <c r="A94" s="106" t="s">
        <v>1391</v>
      </c>
      <c r="B94" s="105"/>
    </row>
    <row r="95" spans="1:2" s="86" customFormat="1" ht="19.5" customHeight="1">
      <c r="A95" s="106" t="s">
        <v>1394</v>
      </c>
      <c r="B95" s="105"/>
    </row>
    <row r="96" spans="1:2" s="86" customFormat="1" ht="19.5" customHeight="1">
      <c r="A96" s="106" t="s">
        <v>1396</v>
      </c>
      <c r="B96" s="105"/>
    </row>
    <row r="97" spans="1:2" s="86" customFormat="1" ht="19.5" customHeight="1">
      <c r="A97" s="106" t="s">
        <v>1397</v>
      </c>
      <c r="B97" s="105"/>
    </row>
    <row r="98" spans="1:2" s="86" customFormat="1" ht="19.5" customHeight="1">
      <c r="A98" s="106" t="s">
        <v>1421</v>
      </c>
      <c r="B98" s="105"/>
    </row>
    <row r="99" spans="1:2" s="86" customFormat="1" ht="19.5" customHeight="1">
      <c r="A99" s="103" t="s">
        <v>1422</v>
      </c>
      <c r="B99" s="105"/>
    </row>
    <row r="100" spans="1:2" s="86" customFormat="1" ht="19.5" customHeight="1">
      <c r="A100" s="107" t="s">
        <v>1423</v>
      </c>
      <c r="B100" s="105"/>
    </row>
    <row r="101" spans="1:2" s="86" customFormat="1" ht="19.5" customHeight="1">
      <c r="A101" s="107" t="s">
        <v>1369</v>
      </c>
      <c r="B101" s="105"/>
    </row>
    <row r="102" spans="1:2" s="86" customFormat="1" ht="19.5" customHeight="1">
      <c r="A102" s="107" t="s">
        <v>1424</v>
      </c>
      <c r="B102" s="105"/>
    </row>
    <row r="103" spans="1:2" s="86" customFormat="1" ht="19.5" customHeight="1">
      <c r="A103" s="107" t="s">
        <v>1425</v>
      </c>
      <c r="B103" s="105"/>
    </row>
    <row r="104" spans="1:2" s="86" customFormat="1" ht="19.5" customHeight="1">
      <c r="A104" s="107" t="s">
        <v>1426</v>
      </c>
      <c r="B104" s="105"/>
    </row>
    <row r="105" spans="1:2" s="86" customFormat="1" ht="19.5" customHeight="1">
      <c r="A105" s="107" t="s">
        <v>1427</v>
      </c>
      <c r="B105" s="105"/>
    </row>
    <row r="106" spans="1:2" s="86" customFormat="1" ht="19.5" customHeight="1">
      <c r="A106" s="107" t="s">
        <v>1369</v>
      </c>
      <c r="B106" s="105"/>
    </row>
    <row r="107" spans="1:2" s="86" customFormat="1" ht="19.5" customHeight="1">
      <c r="A107" s="107" t="s">
        <v>1424</v>
      </c>
      <c r="B107" s="105"/>
    </row>
    <row r="108" spans="1:2" s="86" customFormat="1" ht="19.5" customHeight="1">
      <c r="A108" s="107" t="s">
        <v>1428</v>
      </c>
      <c r="B108" s="105"/>
    </row>
    <row r="109" spans="1:2" s="86" customFormat="1" ht="19.5" customHeight="1">
      <c r="A109" s="107" t="s">
        <v>1429</v>
      </c>
      <c r="B109" s="105"/>
    </row>
    <row r="110" spans="1:2" s="86" customFormat="1" ht="19.5" customHeight="1">
      <c r="A110" s="107" t="s">
        <v>1430</v>
      </c>
      <c r="B110" s="105"/>
    </row>
    <row r="111" spans="1:2" s="86" customFormat="1" ht="19.5" customHeight="1">
      <c r="A111" s="107" t="s">
        <v>780</v>
      </c>
      <c r="B111" s="105"/>
    </row>
    <row r="112" spans="1:2" s="86" customFormat="1" ht="19.5" customHeight="1">
      <c r="A112" s="107" t="s">
        <v>1431</v>
      </c>
      <c r="B112" s="105"/>
    </row>
    <row r="113" spans="1:2" s="86" customFormat="1" ht="19.5" customHeight="1">
      <c r="A113" s="107" t="s">
        <v>1432</v>
      </c>
      <c r="B113" s="105"/>
    </row>
    <row r="114" spans="1:2" s="86" customFormat="1" ht="19.5" customHeight="1">
      <c r="A114" s="107" t="s">
        <v>1433</v>
      </c>
      <c r="B114" s="105"/>
    </row>
    <row r="115" spans="1:2" s="86" customFormat="1" ht="19.5" customHeight="1">
      <c r="A115" s="104" t="s">
        <v>1434</v>
      </c>
      <c r="B115" s="105"/>
    </row>
    <row r="116" spans="1:2" s="86" customFormat="1" ht="19.5" customHeight="1">
      <c r="A116" s="107" t="s">
        <v>1435</v>
      </c>
      <c r="B116" s="105"/>
    </row>
    <row r="117" spans="1:2" s="86" customFormat="1" ht="19.5" customHeight="1">
      <c r="A117" s="107" t="s">
        <v>811</v>
      </c>
      <c r="B117" s="105"/>
    </row>
    <row r="118" spans="1:2" s="86" customFormat="1" ht="19.5" customHeight="1">
      <c r="A118" s="107" t="s">
        <v>812</v>
      </c>
      <c r="B118" s="105"/>
    </row>
    <row r="119" spans="1:2" s="86" customFormat="1" ht="19.5" customHeight="1">
      <c r="A119" s="107" t="s">
        <v>1436</v>
      </c>
      <c r="B119" s="105"/>
    </row>
    <row r="120" spans="1:2" s="86" customFormat="1" ht="19.5" customHeight="1">
      <c r="A120" s="107" t="s">
        <v>1437</v>
      </c>
      <c r="B120" s="105"/>
    </row>
    <row r="121" spans="1:2" s="86" customFormat="1" ht="19.5" customHeight="1">
      <c r="A121" s="107" t="s">
        <v>1438</v>
      </c>
      <c r="B121" s="105"/>
    </row>
    <row r="122" spans="1:2" s="86" customFormat="1" ht="19.5" customHeight="1">
      <c r="A122" s="107" t="s">
        <v>1436</v>
      </c>
      <c r="B122" s="105"/>
    </row>
    <row r="123" spans="1:2" s="86" customFormat="1" ht="19.5" customHeight="1">
      <c r="A123" s="107" t="s">
        <v>1439</v>
      </c>
      <c r="B123" s="105"/>
    </row>
    <row r="124" spans="1:2" s="86" customFormat="1" ht="19.5" customHeight="1">
      <c r="A124" s="107" t="s">
        <v>1440</v>
      </c>
      <c r="B124" s="105"/>
    </row>
    <row r="125" spans="1:2" s="86" customFormat="1" ht="19.5" customHeight="1">
      <c r="A125" s="107" t="s">
        <v>1441</v>
      </c>
      <c r="B125" s="105"/>
    </row>
    <row r="126" spans="1:2" s="86" customFormat="1" ht="19.5" customHeight="1">
      <c r="A126" s="107" t="s">
        <v>1442</v>
      </c>
      <c r="B126" s="105"/>
    </row>
    <row r="127" spans="1:2" s="86" customFormat="1" ht="19.5" customHeight="1">
      <c r="A127" s="107" t="s">
        <v>818</v>
      </c>
      <c r="B127" s="105"/>
    </row>
    <row r="128" spans="1:2" s="86" customFormat="1" ht="19.5" customHeight="1">
      <c r="A128" s="107" t="s">
        <v>1443</v>
      </c>
      <c r="B128" s="105"/>
    </row>
    <row r="129" spans="1:2" s="86" customFormat="1" ht="19.5" customHeight="1">
      <c r="A129" s="107" t="s">
        <v>1444</v>
      </c>
      <c r="B129" s="105"/>
    </row>
    <row r="130" spans="1:2" s="86" customFormat="1" ht="19.5" customHeight="1">
      <c r="A130" s="107" t="s">
        <v>1445</v>
      </c>
      <c r="B130" s="105"/>
    </row>
    <row r="131" spans="1:2" s="86" customFormat="1" ht="19.5" customHeight="1">
      <c r="A131" s="107" t="s">
        <v>1446</v>
      </c>
      <c r="B131" s="105"/>
    </row>
    <row r="132" spans="1:2" s="86" customFormat="1" ht="19.5" customHeight="1">
      <c r="A132" s="107" t="s">
        <v>1447</v>
      </c>
      <c r="B132" s="105"/>
    </row>
    <row r="133" spans="1:2" s="86" customFormat="1" ht="19.5" customHeight="1">
      <c r="A133" s="107" t="s">
        <v>1448</v>
      </c>
      <c r="B133" s="105"/>
    </row>
    <row r="134" spans="1:2" s="86" customFormat="1" ht="19.5" customHeight="1">
      <c r="A134" s="107" t="s">
        <v>1449</v>
      </c>
      <c r="B134" s="105"/>
    </row>
    <row r="135" spans="1:2" s="86" customFormat="1" ht="19.5" customHeight="1">
      <c r="A135" s="107" t="s">
        <v>1450</v>
      </c>
      <c r="B135" s="105"/>
    </row>
    <row r="136" spans="1:2" s="86" customFormat="1" ht="19.5" customHeight="1">
      <c r="A136" s="107" t="s">
        <v>1451</v>
      </c>
      <c r="B136" s="105"/>
    </row>
    <row r="137" spans="1:2" s="86" customFormat="1" ht="19.5" customHeight="1">
      <c r="A137" s="107" t="s">
        <v>1452</v>
      </c>
      <c r="B137" s="105"/>
    </row>
    <row r="138" spans="1:2" s="86" customFormat="1" ht="19.5" customHeight="1">
      <c r="A138" s="107" t="s">
        <v>1453</v>
      </c>
      <c r="B138" s="105"/>
    </row>
    <row r="139" spans="1:2" s="86" customFormat="1" ht="19.5" customHeight="1">
      <c r="A139" s="107" t="s">
        <v>1454</v>
      </c>
      <c r="B139" s="105"/>
    </row>
    <row r="140" spans="1:2" s="86" customFormat="1" ht="19.5" customHeight="1">
      <c r="A140" s="107" t="s">
        <v>1455</v>
      </c>
      <c r="B140" s="105"/>
    </row>
    <row r="141" spans="1:2" s="86" customFormat="1" ht="19.5" customHeight="1">
      <c r="A141" s="107" t="s">
        <v>1456</v>
      </c>
      <c r="B141" s="105"/>
    </row>
    <row r="142" spans="1:2" s="86" customFormat="1" ht="19.5" customHeight="1">
      <c r="A142" s="107" t="s">
        <v>1457</v>
      </c>
      <c r="B142" s="105"/>
    </row>
    <row r="143" spans="1:2" s="86" customFormat="1" ht="19.5" customHeight="1">
      <c r="A143" s="107" t="s">
        <v>1458</v>
      </c>
      <c r="B143" s="105"/>
    </row>
    <row r="144" spans="1:2" s="86" customFormat="1" ht="19.5" customHeight="1">
      <c r="A144" s="107" t="s">
        <v>1459</v>
      </c>
      <c r="B144" s="105"/>
    </row>
    <row r="145" spans="1:2" s="86" customFormat="1" ht="19.5" customHeight="1">
      <c r="A145" s="107" t="s">
        <v>1460</v>
      </c>
      <c r="B145" s="105"/>
    </row>
    <row r="146" spans="1:2" s="86" customFormat="1" ht="19.5" customHeight="1">
      <c r="A146" s="107" t="s">
        <v>1461</v>
      </c>
      <c r="B146" s="105"/>
    </row>
    <row r="147" spans="1:2" s="86" customFormat="1" ht="19.5" customHeight="1">
      <c r="A147" s="107" t="s">
        <v>1462</v>
      </c>
      <c r="B147" s="105"/>
    </row>
    <row r="148" spans="1:2" s="86" customFormat="1" ht="19.5" customHeight="1">
      <c r="A148" s="107" t="s">
        <v>1463</v>
      </c>
      <c r="B148" s="105"/>
    </row>
    <row r="149" spans="1:2" s="86" customFormat="1" ht="19.5" customHeight="1">
      <c r="A149" s="107" t="s">
        <v>838</v>
      </c>
      <c r="B149" s="105"/>
    </row>
    <row r="150" spans="1:2" s="86" customFormat="1" ht="19.5" customHeight="1">
      <c r="A150" s="107" t="s">
        <v>1464</v>
      </c>
      <c r="B150" s="105"/>
    </row>
    <row r="151" spans="1:2" s="86" customFormat="1" ht="19.5" customHeight="1">
      <c r="A151" s="107" t="s">
        <v>1465</v>
      </c>
      <c r="B151" s="105"/>
    </row>
    <row r="152" spans="1:2" s="86" customFormat="1" ht="19.5" customHeight="1">
      <c r="A152" s="107" t="s">
        <v>1466</v>
      </c>
      <c r="B152" s="105"/>
    </row>
    <row r="153" spans="1:2" s="86" customFormat="1" ht="19.5" customHeight="1">
      <c r="A153" s="107" t="s">
        <v>1467</v>
      </c>
      <c r="B153" s="105"/>
    </row>
    <row r="154" spans="1:2" s="86" customFormat="1" ht="19.5" customHeight="1">
      <c r="A154" s="107" t="s">
        <v>1468</v>
      </c>
      <c r="B154" s="105"/>
    </row>
    <row r="155" spans="1:2" s="86" customFormat="1" ht="19.5" customHeight="1">
      <c r="A155" s="107" t="s">
        <v>1469</v>
      </c>
      <c r="B155" s="105"/>
    </row>
    <row r="156" spans="1:2" s="86" customFormat="1" ht="19.5" customHeight="1">
      <c r="A156" s="107" t="s">
        <v>1470</v>
      </c>
      <c r="B156" s="105"/>
    </row>
    <row r="157" spans="1:2" s="86" customFormat="1" ht="19.5" customHeight="1">
      <c r="A157" s="106" t="s">
        <v>811</v>
      </c>
      <c r="B157" s="105"/>
    </row>
    <row r="158" spans="1:2" s="86" customFormat="1" ht="19.5" customHeight="1">
      <c r="A158" s="106" t="s">
        <v>1471</v>
      </c>
      <c r="B158" s="105"/>
    </row>
    <row r="159" spans="1:2" s="86" customFormat="1" ht="19.5" customHeight="1">
      <c r="A159" s="107" t="s">
        <v>1472</v>
      </c>
      <c r="B159" s="105"/>
    </row>
    <row r="160" spans="1:2" s="86" customFormat="1" ht="19.5" customHeight="1">
      <c r="A160" s="106" t="s">
        <v>811</v>
      </c>
      <c r="B160" s="105"/>
    </row>
    <row r="161" spans="1:2" s="86" customFormat="1" ht="19.5" customHeight="1">
      <c r="A161" s="106" t="s">
        <v>1473</v>
      </c>
      <c r="B161" s="105"/>
    </row>
    <row r="162" spans="1:2" s="86" customFormat="1" ht="19.5" customHeight="1">
      <c r="A162" s="107" t="s">
        <v>1474</v>
      </c>
      <c r="B162" s="105"/>
    </row>
    <row r="163" spans="1:2" s="86" customFormat="1" ht="19.5" customHeight="1">
      <c r="A163" s="107" t="s">
        <v>1475</v>
      </c>
      <c r="B163" s="105"/>
    </row>
    <row r="164" spans="1:2" s="86" customFormat="1" ht="19.5" customHeight="1">
      <c r="A164" s="106" t="s">
        <v>818</v>
      </c>
      <c r="B164" s="105"/>
    </row>
    <row r="165" spans="1:2" s="86" customFormat="1" ht="19.5" customHeight="1">
      <c r="A165" s="106" t="s">
        <v>1444</v>
      </c>
      <c r="B165" s="105"/>
    </row>
    <row r="166" spans="1:2" s="86" customFormat="1" ht="19.5" customHeight="1">
      <c r="A166" s="106" t="s">
        <v>1476</v>
      </c>
      <c r="B166" s="105"/>
    </row>
    <row r="167" spans="1:2" s="86" customFormat="1" ht="19.5" customHeight="1">
      <c r="A167" s="104" t="s">
        <v>1477</v>
      </c>
      <c r="B167" s="105"/>
    </row>
    <row r="168" spans="1:2" s="86" customFormat="1" ht="19.5" customHeight="1">
      <c r="A168" s="107" t="s">
        <v>1478</v>
      </c>
      <c r="B168" s="105"/>
    </row>
    <row r="169" spans="1:2" s="86" customFormat="1" ht="19.5" customHeight="1">
      <c r="A169" s="107" t="s">
        <v>1479</v>
      </c>
      <c r="B169" s="105"/>
    </row>
    <row r="170" spans="1:2" s="86" customFormat="1" ht="19.5" customHeight="1">
      <c r="A170" s="107" t="s">
        <v>1480</v>
      </c>
      <c r="B170" s="105"/>
    </row>
    <row r="171" spans="1:2" s="86" customFormat="1" ht="19.5" customHeight="1">
      <c r="A171" s="104" t="s">
        <v>1481</v>
      </c>
      <c r="B171" s="105">
        <f>B172+B176+B185</f>
        <v>1300</v>
      </c>
    </row>
    <row r="172" spans="1:2" s="86" customFormat="1" ht="19.5" customHeight="1">
      <c r="A172" s="107" t="s">
        <v>1482</v>
      </c>
      <c r="B172" s="105"/>
    </row>
    <row r="173" spans="1:2" s="86" customFormat="1" ht="19.5" customHeight="1">
      <c r="A173" s="107" t="s">
        <v>1483</v>
      </c>
      <c r="B173" s="105"/>
    </row>
    <row r="174" spans="1:2" s="86" customFormat="1" ht="19.5" customHeight="1">
      <c r="A174" s="107" t="s">
        <v>1484</v>
      </c>
      <c r="B174" s="105"/>
    </row>
    <row r="175" spans="1:2" s="86" customFormat="1" ht="19.5" customHeight="1">
      <c r="A175" s="107" t="s">
        <v>1485</v>
      </c>
      <c r="B175" s="105"/>
    </row>
    <row r="176" spans="1:2" s="86" customFormat="1" ht="19.5" customHeight="1">
      <c r="A176" s="107" t="s">
        <v>1486</v>
      </c>
      <c r="B176" s="105"/>
    </row>
    <row r="177" spans="1:2" s="86" customFormat="1" ht="19.5" customHeight="1">
      <c r="A177" s="107" t="s">
        <v>1487</v>
      </c>
      <c r="B177" s="105"/>
    </row>
    <row r="178" spans="1:2" s="86" customFormat="1" ht="19.5" customHeight="1">
      <c r="A178" s="107" t="s">
        <v>1488</v>
      </c>
      <c r="B178" s="105"/>
    </row>
    <row r="179" spans="1:2" s="86" customFormat="1" ht="19.5" customHeight="1">
      <c r="A179" s="107" t="s">
        <v>1489</v>
      </c>
      <c r="B179" s="105"/>
    </row>
    <row r="180" spans="1:2" s="86" customFormat="1" ht="19.5" customHeight="1">
      <c r="A180" s="107" t="s">
        <v>1490</v>
      </c>
      <c r="B180" s="105"/>
    </row>
    <row r="181" spans="1:2" s="86" customFormat="1" ht="19.5" customHeight="1">
      <c r="A181" s="107" t="s">
        <v>1491</v>
      </c>
      <c r="B181" s="105"/>
    </row>
    <row r="182" spans="1:2" s="86" customFormat="1" ht="19.5" customHeight="1">
      <c r="A182" s="107" t="s">
        <v>1492</v>
      </c>
      <c r="B182" s="105"/>
    </row>
    <row r="183" spans="1:2" s="86" customFormat="1" ht="19.5" customHeight="1">
      <c r="A183" s="107" t="s">
        <v>1493</v>
      </c>
      <c r="B183" s="105"/>
    </row>
    <row r="184" spans="1:2" s="86" customFormat="1" ht="19.5" customHeight="1">
      <c r="A184" s="107" t="s">
        <v>1494</v>
      </c>
      <c r="B184" s="105"/>
    </row>
    <row r="185" spans="1:2" s="86" customFormat="1" ht="19.5" customHeight="1">
      <c r="A185" s="107" t="s">
        <v>1495</v>
      </c>
      <c r="B185" s="105">
        <v>1300</v>
      </c>
    </row>
    <row r="186" spans="1:2" s="86" customFormat="1" ht="19.5" customHeight="1">
      <c r="A186" s="107" t="s">
        <v>1496</v>
      </c>
      <c r="B186" s="105">
        <v>486</v>
      </c>
    </row>
    <row r="187" spans="1:2" s="86" customFormat="1" ht="19.5" customHeight="1">
      <c r="A187" s="107" t="s">
        <v>1497</v>
      </c>
      <c r="B187" s="105">
        <v>814</v>
      </c>
    </row>
    <row r="188" spans="1:2" s="86" customFormat="1" ht="19.5" customHeight="1">
      <c r="A188" s="107" t="s">
        <v>1498</v>
      </c>
      <c r="B188" s="105"/>
    </row>
    <row r="189" spans="1:2" s="86" customFormat="1" ht="19.5" customHeight="1">
      <c r="A189" s="107" t="s">
        <v>1499</v>
      </c>
      <c r="B189" s="105"/>
    </row>
    <row r="190" spans="1:2" s="86" customFormat="1" ht="19.5" customHeight="1">
      <c r="A190" s="107" t="s">
        <v>1500</v>
      </c>
      <c r="B190" s="105"/>
    </row>
    <row r="191" spans="1:2" s="86" customFormat="1" ht="19.5" customHeight="1">
      <c r="A191" s="107" t="s">
        <v>1501</v>
      </c>
      <c r="B191" s="105"/>
    </row>
    <row r="192" spans="1:2" s="86" customFormat="1" ht="19.5" customHeight="1">
      <c r="A192" s="107" t="s">
        <v>1502</v>
      </c>
      <c r="B192" s="105"/>
    </row>
    <row r="193" spans="1:2" s="86" customFormat="1" ht="19.5" customHeight="1">
      <c r="A193" s="107" t="s">
        <v>1503</v>
      </c>
      <c r="B193" s="105"/>
    </row>
    <row r="194" spans="1:2" s="86" customFormat="1" ht="19.5" customHeight="1">
      <c r="A194" s="107" t="s">
        <v>1504</v>
      </c>
      <c r="B194" s="105"/>
    </row>
    <row r="195" spans="1:2" s="86" customFormat="1" ht="19.5" customHeight="1">
      <c r="A195" s="107" t="s">
        <v>1505</v>
      </c>
      <c r="B195" s="105"/>
    </row>
    <row r="196" spans="1:2" s="86" customFormat="1" ht="19.5" customHeight="1">
      <c r="A196" s="104" t="s">
        <v>1506</v>
      </c>
      <c r="B196" s="105">
        <f>B200</f>
        <v>1000</v>
      </c>
    </row>
    <row r="197" spans="1:2" s="86" customFormat="1" ht="19.5" customHeight="1">
      <c r="A197" s="104" t="s">
        <v>1507</v>
      </c>
      <c r="B197" s="105"/>
    </row>
    <row r="198" spans="1:2" s="86" customFormat="1" ht="19.5" customHeight="1">
      <c r="A198" s="104" t="s">
        <v>1508</v>
      </c>
      <c r="B198" s="105"/>
    </row>
    <row r="199" spans="1:2" s="86" customFormat="1" ht="19.5" customHeight="1">
      <c r="A199" s="104" t="s">
        <v>1509</v>
      </c>
      <c r="B199" s="105"/>
    </row>
    <row r="200" spans="1:2" s="86" customFormat="1" ht="19.5" customHeight="1">
      <c r="A200" s="104" t="s">
        <v>1510</v>
      </c>
      <c r="B200" s="108">
        <v>1000</v>
      </c>
    </row>
    <row r="201" spans="1:2" s="86" customFormat="1" ht="19.5" customHeight="1">
      <c r="A201" s="104" t="s">
        <v>1511</v>
      </c>
      <c r="B201" s="105"/>
    </row>
    <row r="202" spans="1:2" s="86" customFormat="1" ht="19.5" customHeight="1">
      <c r="A202" s="104" t="s">
        <v>1512</v>
      </c>
      <c r="B202" s="105"/>
    </row>
    <row r="203" spans="1:2" s="86" customFormat="1" ht="19.5" customHeight="1">
      <c r="A203" s="104" t="s">
        <v>1513</v>
      </c>
      <c r="B203" s="105"/>
    </row>
    <row r="204" spans="1:2" s="86" customFormat="1" ht="19.5" customHeight="1">
      <c r="A204" s="104" t="s">
        <v>1514</v>
      </c>
      <c r="B204" s="105"/>
    </row>
    <row r="205" spans="1:2" s="86" customFormat="1" ht="19.5" customHeight="1">
      <c r="A205" s="104" t="s">
        <v>1515</v>
      </c>
      <c r="B205" s="105"/>
    </row>
    <row r="206" spans="1:2" s="86" customFormat="1" ht="19.5" customHeight="1">
      <c r="A206" s="104" t="s">
        <v>1516</v>
      </c>
      <c r="B206" s="105"/>
    </row>
    <row r="207" spans="1:2" s="86" customFormat="1" ht="19.5" customHeight="1">
      <c r="A207" s="104" t="s">
        <v>1517</v>
      </c>
      <c r="B207" s="105"/>
    </row>
    <row r="208" spans="1:2" s="86" customFormat="1" ht="19.5" customHeight="1">
      <c r="A208" s="104" t="s">
        <v>1518</v>
      </c>
      <c r="B208" s="105"/>
    </row>
    <row r="209" spans="1:2" s="86" customFormat="1" ht="19.5" customHeight="1">
      <c r="A209" s="104" t="s">
        <v>1519</v>
      </c>
      <c r="B209" s="105"/>
    </row>
    <row r="210" spans="1:2" s="86" customFormat="1" ht="19.5" customHeight="1">
      <c r="A210" s="104" t="s">
        <v>1520</v>
      </c>
      <c r="B210" s="105"/>
    </row>
    <row r="211" spans="1:2" s="86" customFormat="1" ht="19.5" customHeight="1">
      <c r="A211" s="104" t="s">
        <v>1521</v>
      </c>
      <c r="B211" s="105"/>
    </row>
    <row r="212" spans="1:2" s="86" customFormat="1" ht="19.5" customHeight="1">
      <c r="A212" s="104" t="s">
        <v>1522</v>
      </c>
      <c r="B212" s="105"/>
    </row>
    <row r="213" spans="1:2" s="86" customFormat="1" ht="19.5" customHeight="1">
      <c r="A213" s="104" t="s">
        <v>1523</v>
      </c>
      <c r="B213" s="105"/>
    </row>
    <row r="214" spans="1:2" s="86" customFormat="1" ht="19.5" customHeight="1">
      <c r="A214" s="104" t="s">
        <v>1524</v>
      </c>
      <c r="B214" s="105"/>
    </row>
    <row r="215" spans="1:2" s="86" customFormat="1" ht="19.5" customHeight="1">
      <c r="A215" s="104" t="s">
        <v>1525</v>
      </c>
      <c r="B215" s="105"/>
    </row>
    <row r="216" spans="1:2" s="86" customFormat="1" ht="19.5" customHeight="1">
      <c r="A216" s="104" t="s">
        <v>1526</v>
      </c>
      <c r="B216" s="105"/>
    </row>
    <row r="217" spans="1:2" s="86" customFormat="1" ht="19.5" customHeight="1">
      <c r="A217" s="104" t="s">
        <v>1527</v>
      </c>
      <c r="B217" s="105"/>
    </row>
    <row r="218" spans="1:2" s="86" customFormat="1" ht="19.5" customHeight="1">
      <c r="A218" s="104" t="s">
        <v>1528</v>
      </c>
      <c r="B218" s="105"/>
    </row>
    <row r="219" spans="1:2" s="86" customFormat="1" ht="19.5" customHeight="1">
      <c r="A219" s="104" t="s">
        <v>1529</v>
      </c>
      <c r="B219" s="105"/>
    </row>
    <row r="220" spans="1:2" s="86" customFormat="1" ht="19.5" customHeight="1">
      <c r="A220" s="104" t="s">
        <v>1530</v>
      </c>
      <c r="B220" s="105"/>
    </row>
    <row r="221" spans="1:2" s="86" customFormat="1" ht="19.5" customHeight="1">
      <c r="A221" s="104" t="s">
        <v>1531</v>
      </c>
      <c r="B221" s="105"/>
    </row>
    <row r="222" spans="1:2" s="86" customFormat="1" ht="19.5" customHeight="1">
      <c r="A222" s="104" t="s">
        <v>1532</v>
      </c>
      <c r="B222" s="105"/>
    </row>
    <row r="223" spans="1:2" s="86" customFormat="1" ht="19.5" customHeight="1">
      <c r="A223" s="104" t="s">
        <v>1533</v>
      </c>
      <c r="B223" s="105"/>
    </row>
    <row r="224" spans="1:2" s="86" customFormat="1" ht="19.5" customHeight="1">
      <c r="A224" s="104" t="s">
        <v>1534</v>
      </c>
      <c r="B224" s="105"/>
    </row>
    <row r="225" spans="1:2" s="86" customFormat="1" ht="19.5" customHeight="1">
      <c r="A225" s="104" t="s">
        <v>1535</v>
      </c>
      <c r="B225" s="105"/>
    </row>
    <row r="226" spans="1:2" s="86" customFormat="1" ht="19.5" customHeight="1">
      <c r="A226" s="104" t="s">
        <v>1536</v>
      </c>
      <c r="B226" s="105"/>
    </row>
    <row r="227" spans="1:2" s="86" customFormat="1" ht="19.5" customHeight="1">
      <c r="A227" s="104" t="s">
        <v>1537</v>
      </c>
      <c r="B227" s="105"/>
    </row>
    <row r="228" spans="1:2" s="86" customFormat="1" ht="19.5" customHeight="1">
      <c r="A228" s="104" t="s">
        <v>1538</v>
      </c>
      <c r="B228" s="105"/>
    </row>
    <row r="229" spans="1:2" s="86" customFormat="1" ht="19.5" customHeight="1">
      <c r="A229" s="104" t="s">
        <v>1539</v>
      </c>
      <c r="B229" s="105"/>
    </row>
    <row r="230" spans="1:2" s="86" customFormat="1" ht="19.5" customHeight="1">
      <c r="A230" s="104" t="s">
        <v>1540</v>
      </c>
      <c r="B230" s="105">
        <f>B231</f>
        <v>0</v>
      </c>
    </row>
    <row r="231" spans="1:2" s="86" customFormat="1" ht="19.5" customHeight="1">
      <c r="A231" s="104" t="s">
        <v>1541</v>
      </c>
      <c r="B231" s="105">
        <f>SUM(B232:B243)</f>
        <v>0</v>
      </c>
    </row>
    <row r="232" spans="1:2" s="86" customFormat="1" ht="19.5" customHeight="1">
      <c r="A232" s="104" t="s">
        <v>1542</v>
      </c>
      <c r="B232" s="105"/>
    </row>
    <row r="233" spans="1:2" s="86" customFormat="1" ht="19.5" customHeight="1">
      <c r="A233" s="104" t="s">
        <v>1543</v>
      </c>
      <c r="B233" s="105"/>
    </row>
    <row r="234" spans="1:2" s="86" customFormat="1" ht="19.5" customHeight="1">
      <c r="A234" s="104" t="s">
        <v>1544</v>
      </c>
      <c r="B234" s="105"/>
    </row>
    <row r="235" spans="1:2" s="86" customFormat="1" ht="19.5" customHeight="1">
      <c r="A235" s="104" t="s">
        <v>1545</v>
      </c>
      <c r="B235" s="105"/>
    </row>
    <row r="236" spans="1:2" s="86" customFormat="1" ht="19.5" customHeight="1">
      <c r="A236" s="104" t="s">
        <v>1546</v>
      </c>
      <c r="B236" s="105"/>
    </row>
    <row r="237" spans="1:2" s="86" customFormat="1" ht="19.5" customHeight="1">
      <c r="A237" s="104" t="s">
        <v>1547</v>
      </c>
      <c r="B237" s="105"/>
    </row>
    <row r="238" spans="1:2" s="86" customFormat="1" ht="19.5" customHeight="1">
      <c r="A238" s="104" t="s">
        <v>1548</v>
      </c>
      <c r="B238" s="105"/>
    </row>
    <row r="239" spans="1:2" s="86" customFormat="1" ht="19.5" customHeight="1">
      <c r="A239" s="104" t="s">
        <v>1549</v>
      </c>
      <c r="B239" s="105"/>
    </row>
    <row r="240" spans="1:2" s="86" customFormat="1" ht="19.5" customHeight="1">
      <c r="A240" s="104" t="s">
        <v>1550</v>
      </c>
      <c r="B240" s="105"/>
    </row>
    <row r="241" spans="1:2" s="86" customFormat="1" ht="19.5" customHeight="1">
      <c r="A241" s="104" t="s">
        <v>1551</v>
      </c>
      <c r="B241" s="105"/>
    </row>
    <row r="242" spans="1:2" s="86" customFormat="1" ht="19.5" customHeight="1">
      <c r="A242" s="104" t="s">
        <v>1552</v>
      </c>
      <c r="B242" s="105"/>
    </row>
    <row r="243" spans="1:2" s="86" customFormat="1" ht="19.5" customHeight="1">
      <c r="A243" s="104" t="s">
        <v>1553</v>
      </c>
      <c r="B243" s="105"/>
    </row>
    <row r="244" spans="1:2" s="86" customFormat="1" ht="19.5" customHeight="1">
      <c r="A244" s="104" t="s">
        <v>1554</v>
      </c>
      <c r="B244" s="105">
        <f>SUM(B245:B250)</f>
        <v>0</v>
      </c>
    </row>
    <row r="245" spans="1:2" s="86" customFormat="1" ht="19.5" customHeight="1">
      <c r="A245" s="104" t="s">
        <v>891</v>
      </c>
      <c r="B245" s="105"/>
    </row>
    <row r="246" spans="1:2" s="86" customFormat="1" ht="19.5" customHeight="1">
      <c r="A246" s="104" t="s">
        <v>936</v>
      </c>
      <c r="B246" s="105"/>
    </row>
    <row r="247" spans="1:2" s="86" customFormat="1" ht="19.5" customHeight="1">
      <c r="A247" s="104" t="s">
        <v>1555</v>
      </c>
      <c r="B247" s="105"/>
    </row>
    <row r="248" spans="1:2" s="86" customFormat="1" ht="19.5" customHeight="1">
      <c r="A248" s="104" t="s">
        <v>1556</v>
      </c>
      <c r="B248" s="105"/>
    </row>
    <row r="249" spans="1:2" s="86" customFormat="1" ht="19.5" customHeight="1">
      <c r="A249" s="104" t="s">
        <v>1557</v>
      </c>
      <c r="B249" s="105"/>
    </row>
    <row r="250" spans="1:2" s="86" customFormat="1" ht="19.5" customHeight="1">
      <c r="A250" s="104" t="s">
        <v>1558</v>
      </c>
      <c r="B250" s="105"/>
    </row>
    <row r="251" spans="1:2" s="86" customFormat="1" ht="19.5" customHeight="1">
      <c r="A251" s="98" t="s">
        <v>1089</v>
      </c>
      <c r="B251" s="99">
        <f>SUM(B5,B21,B33,B44,B99,B115,B167,B171,B196,B213,B230)</f>
        <v>136850</v>
      </c>
    </row>
    <row r="252" s="86" customFormat="1" ht="19.5" customHeight="1">
      <c r="B252" s="101"/>
    </row>
    <row r="253" s="86" customFormat="1" ht="19.5" customHeight="1">
      <c r="B253" s="101"/>
    </row>
    <row r="254" s="86" customFormat="1" ht="19.5" customHeight="1">
      <c r="B254" s="101"/>
    </row>
    <row r="255" s="86" customFormat="1" ht="19.5" customHeight="1">
      <c r="B255" s="101"/>
    </row>
    <row r="256" s="86" customFormat="1" ht="19.5" customHeight="1">
      <c r="B256" s="101"/>
    </row>
    <row r="257" s="86" customFormat="1" ht="19.5" customHeight="1">
      <c r="B257" s="101"/>
    </row>
    <row r="258" s="86" customFormat="1" ht="19.5" customHeight="1">
      <c r="B258" s="101"/>
    </row>
    <row r="259" s="86" customFormat="1" ht="19.5" customHeight="1">
      <c r="B259" s="101"/>
    </row>
    <row r="260" s="86" customFormat="1" ht="19.5" customHeight="1">
      <c r="B260" s="101"/>
    </row>
    <row r="261" s="86" customFormat="1" ht="19.5" customHeight="1">
      <c r="B261" s="101"/>
    </row>
    <row r="262" s="86" customFormat="1" ht="19.5" customHeight="1">
      <c r="B262" s="101"/>
    </row>
    <row r="263" s="86" customFormat="1" ht="19.5" customHeight="1">
      <c r="B263" s="101"/>
    </row>
    <row r="264" s="86" customFormat="1" ht="19.5" customHeight="1">
      <c r="B264" s="101"/>
    </row>
    <row r="265" s="86" customFormat="1" ht="19.5" customHeight="1">
      <c r="B265" s="101"/>
    </row>
    <row r="266" s="86" customFormat="1" ht="19.5" customHeight="1">
      <c r="B266" s="101"/>
    </row>
    <row r="267" s="86" customFormat="1" ht="19.5" customHeight="1">
      <c r="B267" s="101"/>
    </row>
    <row r="268" s="86" customFormat="1" ht="19.5" customHeight="1">
      <c r="B268" s="101"/>
    </row>
    <row r="269" s="86" customFormat="1" ht="19.5" customHeight="1">
      <c r="B269" s="101"/>
    </row>
    <row r="270" s="86" customFormat="1" ht="19.5" customHeight="1">
      <c r="B270" s="101"/>
    </row>
    <row r="271" s="86" customFormat="1" ht="19.5" customHeight="1">
      <c r="B271" s="101"/>
    </row>
    <row r="272" s="86" customFormat="1" ht="19.5" customHeight="1">
      <c r="B272" s="101"/>
    </row>
    <row r="273" s="86" customFormat="1" ht="19.5" customHeight="1">
      <c r="B273" s="101"/>
    </row>
    <row r="274" s="86" customFormat="1" ht="19.5" customHeight="1">
      <c r="B274" s="101"/>
    </row>
    <row r="275" s="86" customFormat="1" ht="19.5" customHeight="1">
      <c r="B275" s="101"/>
    </row>
    <row r="276" s="86" customFormat="1" ht="19.5" customHeight="1">
      <c r="B276" s="101"/>
    </row>
    <row r="277" s="86" customFormat="1" ht="19.5" customHeight="1">
      <c r="B277" s="101"/>
    </row>
    <row r="278" s="86" customFormat="1" ht="19.5" customHeight="1">
      <c r="B278" s="101"/>
    </row>
    <row r="279" s="86" customFormat="1" ht="19.5" customHeight="1">
      <c r="B279" s="101"/>
    </row>
    <row r="280" s="86" customFormat="1" ht="19.5" customHeight="1">
      <c r="B280" s="101"/>
    </row>
    <row r="281" s="86" customFormat="1" ht="19.5" customHeight="1">
      <c r="B281" s="101"/>
    </row>
    <row r="282" s="86" customFormat="1" ht="19.5" customHeight="1">
      <c r="B282" s="101"/>
    </row>
    <row r="283" s="86" customFormat="1" ht="19.5" customHeight="1">
      <c r="B283" s="101"/>
    </row>
    <row r="284" s="86" customFormat="1" ht="19.5" customHeight="1">
      <c r="B284" s="101"/>
    </row>
    <row r="285" s="86" customFormat="1" ht="19.5" customHeight="1">
      <c r="B285" s="101"/>
    </row>
    <row r="286" s="86" customFormat="1" ht="19.5" customHeight="1">
      <c r="B286" s="101"/>
    </row>
    <row r="287" s="86" customFormat="1" ht="19.5" customHeight="1">
      <c r="B287" s="101"/>
    </row>
    <row r="288" s="86" customFormat="1" ht="19.5" customHeight="1">
      <c r="B288" s="101"/>
    </row>
    <row r="289" s="86" customFormat="1" ht="19.5" customHeight="1">
      <c r="B289" s="101"/>
    </row>
    <row r="290" s="86" customFormat="1" ht="19.5" customHeight="1">
      <c r="B290" s="101"/>
    </row>
    <row r="291" s="86" customFormat="1" ht="19.5" customHeight="1">
      <c r="B291" s="101"/>
    </row>
    <row r="292" s="86" customFormat="1" ht="19.5" customHeight="1">
      <c r="B292" s="101"/>
    </row>
    <row r="293" s="86" customFormat="1" ht="19.5" customHeight="1">
      <c r="B293" s="101"/>
    </row>
    <row r="294" s="86" customFormat="1" ht="19.5" customHeight="1">
      <c r="B294" s="101"/>
    </row>
    <row r="295" s="86" customFormat="1" ht="19.5" customHeight="1">
      <c r="B295" s="101"/>
    </row>
    <row r="296" s="86" customFormat="1" ht="19.5" customHeight="1">
      <c r="B296" s="101"/>
    </row>
    <row r="297" s="86" customFormat="1" ht="19.5" customHeight="1">
      <c r="B297" s="101"/>
    </row>
    <row r="298" s="86" customFormat="1" ht="19.5" customHeight="1">
      <c r="B298" s="101"/>
    </row>
    <row r="299" s="86" customFormat="1" ht="19.5" customHeight="1">
      <c r="B299" s="101"/>
    </row>
    <row r="300" s="86" customFormat="1" ht="19.5" customHeight="1">
      <c r="B300" s="101"/>
    </row>
    <row r="301" s="86" customFormat="1" ht="19.5" customHeight="1">
      <c r="B301" s="101"/>
    </row>
    <row r="302" s="86" customFormat="1" ht="19.5" customHeight="1">
      <c r="B302" s="101"/>
    </row>
    <row r="303" s="86" customFormat="1" ht="19.5" customHeight="1">
      <c r="B303" s="101"/>
    </row>
    <row r="304" s="86" customFormat="1" ht="19.5" customHeight="1">
      <c r="B304" s="101"/>
    </row>
  </sheetData>
  <sheetProtection/>
  <mergeCells count="1">
    <mergeCell ref="A2:B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D19"/>
  <sheetViews>
    <sheetView zoomScaleSheetLayoutView="100" workbookViewId="0" topLeftCell="A1">
      <selection activeCell="G13" sqref="G13"/>
    </sheetView>
  </sheetViews>
  <sheetFormatPr defaultColWidth="10.00390625" defaultRowHeight="15"/>
  <cols>
    <col min="1" max="1" width="56.57421875" style="86" customWidth="1"/>
    <col min="2" max="2" width="15.140625" style="86" customWidth="1"/>
    <col min="3" max="3" width="69.00390625" style="86" customWidth="1"/>
    <col min="4" max="4" width="17.28125" style="86" customWidth="1"/>
    <col min="5" max="16384" width="10.00390625" style="86" customWidth="1"/>
  </cols>
  <sheetData>
    <row r="1" s="86" customFormat="1" ht="21.75" customHeight="1">
      <c r="A1" s="88"/>
    </row>
    <row r="2" spans="1:4" s="87" customFormat="1" ht="18" customHeight="1">
      <c r="A2" s="89" t="s">
        <v>1559</v>
      </c>
      <c r="B2" s="89"/>
      <c r="C2" s="89"/>
      <c r="D2" s="89"/>
    </row>
    <row r="3" s="86" customFormat="1" ht="14.25" customHeight="1">
      <c r="D3" s="90" t="s">
        <v>1</v>
      </c>
    </row>
    <row r="4" spans="1:4" s="86" customFormat="1" ht="31.5" customHeight="1">
      <c r="A4" s="91" t="s">
        <v>1319</v>
      </c>
      <c r="B4" s="92"/>
      <c r="C4" s="91" t="s">
        <v>1560</v>
      </c>
      <c r="D4" s="92"/>
    </row>
    <row r="5" spans="1:4" s="86" customFormat="1" ht="19.5" customHeight="1">
      <c r="A5" s="93" t="s">
        <v>2</v>
      </c>
      <c r="B5" s="93" t="s">
        <v>37</v>
      </c>
      <c r="C5" s="93" t="s">
        <v>2</v>
      </c>
      <c r="D5" s="93" t="s">
        <v>37</v>
      </c>
    </row>
    <row r="6" spans="1:4" s="86" customFormat="1" ht="19.5" customHeight="1">
      <c r="A6" s="93" t="s">
        <v>1561</v>
      </c>
      <c r="B6" s="93">
        <v>136000</v>
      </c>
      <c r="C6" s="93" t="s">
        <v>1562</v>
      </c>
      <c r="D6" s="93">
        <v>136850</v>
      </c>
    </row>
    <row r="7" spans="1:4" s="86" customFormat="1" ht="19.5" customHeight="1">
      <c r="A7" s="94" t="s">
        <v>1198</v>
      </c>
      <c r="B7" s="95">
        <f>B8+B11</f>
        <v>1300</v>
      </c>
      <c r="C7" s="94" t="s">
        <v>1292</v>
      </c>
      <c r="D7" s="95">
        <f>D8+D13</f>
        <v>450</v>
      </c>
    </row>
    <row r="8" spans="1:4" s="86" customFormat="1" ht="19.5" customHeight="1">
      <c r="A8" s="95" t="s">
        <v>1563</v>
      </c>
      <c r="B8" s="95">
        <f>SUM(B9:B10)</f>
        <v>486</v>
      </c>
      <c r="C8" s="95" t="s">
        <v>1564</v>
      </c>
      <c r="D8" s="95"/>
    </row>
    <row r="9" spans="1:4" s="86" customFormat="1" ht="19.5" customHeight="1">
      <c r="A9" s="95" t="s">
        <v>1565</v>
      </c>
      <c r="B9" s="96">
        <v>486</v>
      </c>
      <c r="C9" s="95" t="s">
        <v>1566</v>
      </c>
      <c r="D9" s="95"/>
    </row>
    <row r="10" spans="1:4" s="86" customFormat="1" ht="19.5" customHeight="1">
      <c r="A10" s="95" t="s">
        <v>1567</v>
      </c>
      <c r="B10" s="96"/>
      <c r="C10" s="95" t="s">
        <v>1568</v>
      </c>
      <c r="D10" s="95"/>
    </row>
    <row r="11" spans="1:4" s="86" customFormat="1" ht="19.5" customHeight="1">
      <c r="A11" s="95" t="s">
        <v>1272</v>
      </c>
      <c r="B11" s="96">
        <v>814</v>
      </c>
      <c r="C11" s="95" t="s">
        <v>1569</v>
      </c>
      <c r="D11" s="95"/>
    </row>
    <row r="12" spans="1:4" s="86" customFormat="1" ht="19.5" customHeight="1">
      <c r="A12" s="95" t="s">
        <v>1273</v>
      </c>
      <c r="B12" s="95"/>
      <c r="C12" s="95" t="s">
        <v>1570</v>
      </c>
      <c r="D12" s="95"/>
    </row>
    <row r="13" spans="1:4" s="86" customFormat="1" ht="19.5" customHeight="1">
      <c r="A13" s="95" t="s">
        <v>1571</v>
      </c>
      <c r="B13" s="95"/>
      <c r="C13" s="97" t="s">
        <v>1572</v>
      </c>
      <c r="D13" s="96">
        <v>450</v>
      </c>
    </row>
    <row r="14" spans="1:4" s="86" customFormat="1" ht="19.5" customHeight="1">
      <c r="A14" s="97" t="s">
        <v>1573</v>
      </c>
      <c r="B14" s="95"/>
      <c r="C14" s="97" t="s">
        <v>1574</v>
      </c>
      <c r="D14" s="95"/>
    </row>
    <row r="15" spans="1:4" s="86" customFormat="1" ht="19.5" customHeight="1">
      <c r="A15" s="97" t="s">
        <v>1575</v>
      </c>
      <c r="B15" s="95"/>
      <c r="C15" s="97"/>
      <c r="D15" s="95"/>
    </row>
    <row r="16" spans="1:4" s="86" customFormat="1" ht="19.5" customHeight="1">
      <c r="A16" s="97"/>
      <c r="B16" s="95"/>
      <c r="C16" s="97"/>
      <c r="D16" s="95"/>
    </row>
    <row r="17" spans="1:4" s="86" customFormat="1" ht="15.75" customHeight="1">
      <c r="A17" s="97"/>
      <c r="B17" s="95"/>
      <c r="C17" s="97"/>
      <c r="D17" s="95"/>
    </row>
    <row r="18" spans="1:4" s="86" customFormat="1" ht="19.5" customHeight="1">
      <c r="A18" s="97"/>
      <c r="B18" s="95"/>
      <c r="C18" s="97"/>
      <c r="D18" s="95"/>
    </row>
    <row r="19" spans="1:4" s="86" customFormat="1" ht="19.5" customHeight="1">
      <c r="A19" s="98" t="s">
        <v>1193</v>
      </c>
      <c r="B19" s="99">
        <f>B6+B7</f>
        <v>137300</v>
      </c>
      <c r="C19" s="98" t="s">
        <v>1194</v>
      </c>
      <c r="D19" s="99">
        <f>D6+D7</f>
        <v>137300</v>
      </c>
    </row>
    <row r="20" s="86" customFormat="1" ht="19.5" customHeight="1"/>
    <row r="21" s="86" customFormat="1" ht="19.5" customHeight="1"/>
    <row r="22" s="86" customFormat="1" ht="19.5" customHeight="1"/>
    <row r="23" s="86" customFormat="1" ht="19.5" customHeight="1"/>
    <row r="24" s="86" customFormat="1" ht="19.5" customHeight="1"/>
    <row r="25" s="86" customFormat="1" ht="19.5" customHeight="1"/>
    <row r="26" s="86" customFormat="1" ht="19.5" customHeight="1"/>
    <row r="27" s="86" customFormat="1" ht="19.5" customHeight="1"/>
    <row r="28" s="86" customFormat="1" ht="19.5" customHeight="1"/>
    <row r="29" s="86" customFormat="1" ht="19.5" customHeight="1"/>
    <row r="30" s="86" customFormat="1" ht="19.5" customHeight="1"/>
    <row r="31" s="86" customFormat="1" ht="19.5" customHeight="1"/>
    <row r="32" s="86" customFormat="1" ht="19.5" customHeight="1"/>
    <row r="33" s="86" customFormat="1" ht="19.5" customHeight="1"/>
    <row r="34" s="86" customFormat="1" ht="19.5" customHeight="1"/>
    <row r="35" s="86" customFormat="1" ht="19.5" customHeight="1"/>
    <row r="36" s="86" customFormat="1" ht="19.5" customHeight="1"/>
    <row r="37" s="86" customFormat="1" ht="19.5" customHeight="1"/>
    <row r="38" s="86" customFormat="1" ht="19.5" customHeight="1"/>
    <row r="39" s="86" customFormat="1" ht="19.5" customHeight="1"/>
    <row r="40" s="86" customFormat="1" ht="19.5" customHeight="1"/>
    <row r="41" s="86" customFormat="1" ht="19.5" customHeight="1"/>
    <row r="42" s="86" customFormat="1" ht="19.5" customHeight="1"/>
    <row r="43" s="86" customFormat="1" ht="19.5" customHeight="1"/>
    <row r="44" s="86" customFormat="1" ht="19.5" customHeight="1"/>
    <row r="45" s="86" customFormat="1" ht="19.5" customHeight="1"/>
    <row r="46" s="86" customFormat="1" ht="19.5" customHeight="1"/>
    <row r="47" s="86" customFormat="1" ht="19.5" customHeight="1"/>
    <row r="48" s="86" customFormat="1" ht="19.5" customHeight="1"/>
    <row r="49" s="86" customFormat="1" ht="19.5" customHeight="1"/>
    <row r="50" s="86" customFormat="1" ht="19.5" customHeight="1"/>
    <row r="51" s="86" customFormat="1" ht="19.5" customHeight="1"/>
    <row r="52" s="86" customFormat="1" ht="19.5" customHeight="1"/>
    <row r="53" s="86" customFormat="1" ht="19.5" customHeight="1"/>
    <row r="54" s="86" customFormat="1" ht="19.5" customHeight="1"/>
    <row r="55" s="86" customFormat="1" ht="19.5" customHeight="1"/>
    <row r="56" s="86" customFormat="1" ht="19.5" customHeight="1"/>
    <row r="57" s="86" customFormat="1" ht="19.5" customHeight="1"/>
    <row r="58" s="86" customFormat="1" ht="19.5" customHeight="1"/>
    <row r="59" s="86" customFormat="1" ht="19.5" customHeight="1"/>
    <row r="60" s="86" customFormat="1" ht="19.5" customHeight="1"/>
    <row r="61" s="86" customFormat="1" ht="19.5" customHeight="1"/>
    <row r="62" s="86" customFormat="1" ht="19.5" customHeight="1"/>
    <row r="63" s="86" customFormat="1" ht="19.5" customHeight="1"/>
    <row r="64" s="86" customFormat="1" ht="19.5" customHeight="1"/>
    <row r="65" s="86" customFormat="1" ht="19.5" customHeight="1"/>
    <row r="66" s="86" customFormat="1" ht="19.5" customHeight="1"/>
    <row r="67" s="86" customFormat="1" ht="19.5" customHeight="1"/>
    <row r="68" s="86" customFormat="1" ht="19.5" customHeight="1"/>
    <row r="69" s="86" customFormat="1" ht="19.5" customHeight="1"/>
    <row r="70" s="86" customFormat="1" ht="19.5" customHeight="1"/>
    <row r="71" s="86" customFormat="1" ht="19.5" customHeight="1"/>
    <row r="72" s="86" customFormat="1" ht="19.5" customHeight="1"/>
  </sheetData>
  <sheetProtection/>
  <mergeCells count="3">
    <mergeCell ref="A2:D2"/>
    <mergeCell ref="A4:B4"/>
    <mergeCell ref="C4:D4"/>
  </mergeCells>
  <printOptions/>
  <pageMargins left="0.75" right="0.75" top="1" bottom="1" header="0.5" footer="0.5"/>
  <pageSetup fitToHeight="1" fitToWidth="1" horizontalDpi="600" verticalDpi="600" orientation="landscape" paperSize="9" scale="83"/>
</worksheet>
</file>

<file path=xl/worksheets/sheet12.xml><?xml version="1.0" encoding="utf-8"?>
<worksheet xmlns="http://schemas.openxmlformats.org/spreadsheetml/2006/main" xmlns:r="http://schemas.openxmlformats.org/officeDocument/2006/relationships">
  <dimension ref="A1:J12"/>
  <sheetViews>
    <sheetView zoomScaleSheetLayoutView="100" workbookViewId="0" topLeftCell="A1">
      <selection activeCell="A1" sqref="A1:IV65536"/>
    </sheetView>
  </sheetViews>
  <sheetFormatPr defaultColWidth="9.00390625" defaultRowHeight="15"/>
  <cols>
    <col min="1" max="1" width="22.28125" style="51" customWidth="1"/>
    <col min="2" max="9" width="7.28125" style="53" customWidth="1"/>
    <col min="10" max="10" width="18.00390625" style="53" customWidth="1"/>
    <col min="11" max="16384" width="9.00390625" style="51" customWidth="1"/>
  </cols>
  <sheetData>
    <row r="1" spans="2:10" s="51" customFormat="1" ht="17.25" customHeight="1">
      <c r="B1" s="53"/>
      <c r="C1" s="53"/>
      <c r="D1" s="53"/>
      <c r="E1" s="53"/>
      <c r="F1" s="53"/>
      <c r="G1" s="53"/>
      <c r="H1" s="53"/>
      <c r="I1" s="53"/>
      <c r="J1" s="53"/>
    </row>
    <row r="2" spans="1:10" s="52" customFormat="1" ht="30.75" customHeight="1">
      <c r="A2" s="54" t="s">
        <v>1576</v>
      </c>
      <c r="B2" s="55"/>
      <c r="C2" s="55"/>
      <c r="D2" s="55"/>
      <c r="E2" s="55"/>
      <c r="F2" s="55"/>
      <c r="G2" s="55"/>
      <c r="H2" s="55"/>
      <c r="I2" s="55"/>
      <c r="J2" s="55"/>
    </row>
    <row r="3" spans="1:10" s="52" customFormat="1" ht="24" customHeight="1">
      <c r="A3" s="56"/>
      <c r="B3" s="57"/>
      <c r="C3" s="57"/>
      <c r="D3" s="57"/>
      <c r="E3" s="57"/>
      <c r="F3" s="57"/>
      <c r="G3" s="57"/>
      <c r="H3" s="57"/>
      <c r="I3" s="57"/>
      <c r="J3" s="63" t="s">
        <v>1</v>
      </c>
    </row>
    <row r="4" spans="1:10" s="51" customFormat="1" ht="27" customHeight="1">
      <c r="A4" s="58" t="s">
        <v>133</v>
      </c>
      <c r="B4" s="59" t="s">
        <v>1096</v>
      </c>
      <c r="C4" s="59" t="s">
        <v>1289</v>
      </c>
      <c r="D4" s="59" t="s">
        <v>1290</v>
      </c>
      <c r="E4" s="59" t="s">
        <v>1290</v>
      </c>
      <c r="F4" s="59" t="s">
        <v>1290</v>
      </c>
      <c r="G4" s="59" t="s">
        <v>1290</v>
      </c>
      <c r="H4" s="59" t="s">
        <v>1290</v>
      </c>
      <c r="I4" s="59" t="s">
        <v>1290</v>
      </c>
      <c r="J4" s="59" t="s">
        <v>1291</v>
      </c>
    </row>
    <row r="5" spans="1:10" s="51" customFormat="1" ht="27" customHeight="1">
      <c r="A5" s="60" t="s">
        <v>1577</v>
      </c>
      <c r="B5" s="59"/>
      <c r="C5" s="59"/>
      <c r="D5" s="59"/>
      <c r="E5" s="59"/>
      <c r="F5" s="59"/>
      <c r="G5" s="59"/>
      <c r="H5" s="59"/>
      <c r="I5" s="59"/>
      <c r="J5" s="59"/>
    </row>
    <row r="6" spans="1:10" s="51" customFormat="1" ht="27" customHeight="1">
      <c r="A6" s="60"/>
      <c r="B6" s="59"/>
      <c r="C6" s="59"/>
      <c r="D6" s="59"/>
      <c r="E6" s="59"/>
      <c r="F6" s="59"/>
      <c r="G6" s="59"/>
      <c r="H6" s="59"/>
      <c r="I6" s="59"/>
      <c r="J6" s="59"/>
    </row>
    <row r="7" spans="1:10" s="51" customFormat="1" ht="27" customHeight="1">
      <c r="A7" s="60"/>
      <c r="B7" s="59"/>
      <c r="C7" s="59"/>
      <c r="D7" s="59"/>
      <c r="E7" s="59"/>
      <c r="F7" s="59"/>
      <c r="G7" s="59"/>
      <c r="H7" s="59"/>
      <c r="I7" s="59"/>
      <c r="J7" s="59"/>
    </row>
    <row r="8" spans="1:10" s="51" customFormat="1" ht="27" customHeight="1">
      <c r="A8" s="60"/>
      <c r="B8" s="59"/>
      <c r="C8" s="59"/>
      <c r="D8" s="59"/>
      <c r="E8" s="59"/>
      <c r="F8" s="59"/>
      <c r="G8" s="59"/>
      <c r="H8" s="59"/>
      <c r="I8" s="59"/>
      <c r="J8" s="59"/>
    </row>
    <row r="9" spans="1:10" s="51" customFormat="1" ht="27" customHeight="1">
      <c r="A9" s="60"/>
      <c r="B9" s="59"/>
      <c r="C9" s="59"/>
      <c r="D9" s="59"/>
      <c r="E9" s="59"/>
      <c r="F9" s="59"/>
      <c r="G9" s="59"/>
      <c r="H9" s="59"/>
      <c r="I9" s="59"/>
      <c r="J9" s="59"/>
    </row>
    <row r="10" spans="1:10" s="51" customFormat="1" ht="27" customHeight="1">
      <c r="A10" s="61"/>
      <c r="B10" s="59"/>
      <c r="C10" s="59"/>
      <c r="D10" s="59"/>
      <c r="E10" s="59"/>
      <c r="F10" s="59"/>
      <c r="G10" s="59"/>
      <c r="H10" s="59"/>
      <c r="I10" s="59"/>
      <c r="J10" s="59"/>
    </row>
    <row r="12" spans="1:10" ht="15">
      <c r="A12" s="62" t="s">
        <v>1578</v>
      </c>
      <c r="B12" s="62"/>
      <c r="C12" s="62"/>
      <c r="D12" s="62"/>
      <c r="E12" s="62"/>
      <c r="F12" s="62"/>
      <c r="G12" s="62"/>
      <c r="H12" s="62"/>
      <c r="I12" s="62"/>
      <c r="J12" s="62"/>
    </row>
  </sheetData>
  <sheetProtection/>
  <mergeCells count="2">
    <mergeCell ref="A2:J2"/>
    <mergeCell ref="A12:J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5"/>
  <sheetViews>
    <sheetView zoomScaleSheetLayoutView="100" workbookViewId="0" topLeftCell="A1">
      <selection activeCell="G9" sqref="G9"/>
    </sheetView>
  </sheetViews>
  <sheetFormatPr defaultColWidth="8.8515625" defaultRowHeight="15"/>
  <cols>
    <col min="1" max="3" width="31.421875" style="0" customWidth="1"/>
  </cols>
  <sheetData>
    <row r="1" spans="1:4" ht="20.25" customHeight="1">
      <c r="A1" s="20"/>
      <c r="B1" s="71"/>
      <c r="C1" s="71"/>
      <c r="D1" s="72"/>
    </row>
    <row r="2" spans="1:3" ht="33" customHeight="1">
      <c r="A2" s="81" t="s">
        <v>1579</v>
      </c>
      <c r="B2" s="81"/>
      <c r="C2" s="81"/>
    </row>
    <row r="3" spans="1:3" ht="18.75" customHeight="1">
      <c r="A3" s="82"/>
      <c r="B3" s="82"/>
      <c r="C3" s="83" t="s">
        <v>1</v>
      </c>
    </row>
    <row r="4" spans="1:3" s="80" customFormat="1" ht="60" customHeight="1">
      <c r="A4" s="84" t="s">
        <v>1314</v>
      </c>
      <c r="B4" s="84" t="s">
        <v>1580</v>
      </c>
      <c r="C4" s="84" t="s">
        <v>1581</v>
      </c>
    </row>
    <row r="5" spans="1:3" ht="25.5" customHeight="1">
      <c r="A5" s="85" t="s">
        <v>1317</v>
      </c>
      <c r="B5" s="85">
        <v>51038</v>
      </c>
      <c r="C5" s="85">
        <v>31100</v>
      </c>
    </row>
  </sheetData>
  <sheetProtection/>
  <mergeCells count="1">
    <mergeCell ref="A2:C2"/>
  </mergeCells>
  <printOptions horizontalCentered="1"/>
  <pageMargins left="0.75" right="0.75" top="0.98" bottom="0.98" header="0.51" footer="0.5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B9"/>
  <sheetViews>
    <sheetView zoomScaleSheetLayoutView="100" workbookViewId="0" topLeftCell="A1">
      <selection activeCell="E8" sqref="E8"/>
    </sheetView>
  </sheetViews>
  <sheetFormatPr defaultColWidth="8.8515625" defaultRowHeight="15"/>
  <cols>
    <col min="1" max="1" width="39.00390625" style="74" customWidth="1"/>
    <col min="2" max="2" width="31.00390625" style="74" customWidth="1"/>
    <col min="3" max="251" width="9.00390625" style="65" bestFit="1" customWidth="1"/>
    <col min="252" max="252" width="9.00390625" style="70" bestFit="1" customWidth="1"/>
    <col min="253" max="16384" width="8.8515625" style="70" customWidth="1"/>
  </cols>
  <sheetData>
    <row r="1" spans="1:2" ht="20.25" customHeight="1">
      <c r="A1" s="20"/>
      <c r="B1" s="71"/>
    </row>
    <row r="2" spans="1:2" s="64" customFormat="1" ht="43.5" customHeight="1">
      <c r="A2" s="73" t="s">
        <v>1582</v>
      </c>
      <c r="B2" s="73"/>
    </row>
    <row r="3" spans="1:2" s="65" customFormat="1" ht="24.75" customHeight="1">
      <c r="A3" s="74"/>
      <c r="B3" s="79" t="s">
        <v>1</v>
      </c>
    </row>
    <row r="4" spans="1:2" s="66" customFormat="1" ht="60" customHeight="1">
      <c r="A4" s="75" t="s">
        <v>1123</v>
      </c>
      <c r="B4" s="75" t="s">
        <v>3</v>
      </c>
    </row>
    <row r="5" spans="1:2" s="67" customFormat="1" ht="39" customHeight="1">
      <c r="A5" s="76" t="s">
        <v>1583</v>
      </c>
      <c r="B5" s="77">
        <v>0</v>
      </c>
    </row>
    <row r="6" spans="1:2" s="67" customFormat="1" ht="39" customHeight="1">
      <c r="A6" s="76" t="s">
        <v>1584</v>
      </c>
      <c r="B6" s="77">
        <v>0</v>
      </c>
    </row>
    <row r="7" spans="1:2" s="67" customFormat="1" ht="39" customHeight="1">
      <c r="A7" s="76"/>
      <c r="B7" s="77"/>
    </row>
    <row r="8" spans="1:2" s="68" customFormat="1" ht="39" customHeight="1">
      <c r="A8" s="78" t="s">
        <v>1585</v>
      </c>
      <c r="B8" s="78">
        <v>0</v>
      </c>
    </row>
    <row r="9" s="69" customFormat="1" ht="18" customHeight="1">
      <c r="A9" s="69" t="s">
        <v>1586</v>
      </c>
    </row>
  </sheetData>
  <sheetProtection/>
  <mergeCells count="1">
    <mergeCell ref="A2:B2"/>
  </mergeCells>
  <printOptions horizontalCentered="1"/>
  <pageMargins left="0.7480314960629921" right="0.7480314960629921" top="0.9842519685039371" bottom="0.9842519685039371" header="0.5118110236220472" footer="0.5118110236220472"/>
  <pageSetup fitToHeight="1"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C9"/>
  <sheetViews>
    <sheetView zoomScaleSheetLayoutView="100" workbookViewId="0" topLeftCell="A1">
      <selection activeCell="D8" sqref="D8"/>
    </sheetView>
  </sheetViews>
  <sheetFormatPr defaultColWidth="8.8515625" defaultRowHeight="15"/>
  <cols>
    <col min="1" max="1" width="37.421875" style="65" customWidth="1"/>
    <col min="2" max="2" width="31.140625" style="65" customWidth="1"/>
    <col min="3" max="3" width="12.421875" style="65" customWidth="1"/>
    <col min="4" max="253" width="9.00390625" style="65" bestFit="1" customWidth="1"/>
    <col min="254" max="254" width="9.00390625" style="70" bestFit="1" customWidth="1"/>
  </cols>
  <sheetData>
    <row r="1" spans="1:2" ht="20.25" customHeight="1">
      <c r="A1" s="71"/>
      <c r="B1" s="72"/>
    </row>
    <row r="2" spans="1:3" s="64" customFormat="1" ht="43.5" customHeight="1">
      <c r="A2" s="73" t="s">
        <v>1587</v>
      </c>
      <c r="B2" s="73"/>
      <c r="C2" s="73"/>
    </row>
    <row r="3" s="65" customFormat="1" ht="24.75" customHeight="1">
      <c r="C3" s="74" t="s">
        <v>1</v>
      </c>
    </row>
    <row r="4" spans="1:3" s="66" customFormat="1" ht="60" customHeight="1">
      <c r="A4" s="75" t="s">
        <v>1124</v>
      </c>
      <c r="B4" s="75" t="s">
        <v>3</v>
      </c>
      <c r="C4" s="75" t="s">
        <v>1291</v>
      </c>
    </row>
    <row r="5" spans="1:3" s="67" customFormat="1" ht="39" customHeight="1">
      <c r="A5" s="76" t="s">
        <v>1588</v>
      </c>
      <c r="B5" s="77">
        <v>0</v>
      </c>
      <c r="C5" s="77"/>
    </row>
    <row r="6" spans="1:3" s="67" customFormat="1" ht="39" customHeight="1">
      <c r="A6" s="76" t="s">
        <v>1589</v>
      </c>
      <c r="B6" s="77">
        <v>0</v>
      </c>
      <c r="C6" s="77"/>
    </row>
    <row r="7" spans="1:3" s="67" customFormat="1" ht="39" customHeight="1">
      <c r="A7" s="76"/>
      <c r="B7" s="77"/>
      <c r="C7" s="77"/>
    </row>
    <row r="8" spans="1:3" s="68" customFormat="1" ht="39" customHeight="1">
      <c r="A8" s="78" t="s">
        <v>1585</v>
      </c>
      <c r="B8" s="78">
        <v>0</v>
      </c>
      <c r="C8" s="78"/>
    </row>
    <row r="9" s="69" customFormat="1" ht="18" customHeight="1">
      <c r="A9" s="69" t="s">
        <v>1590</v>
      </c>
    </row>
  </sheetData>
  <sheetProtection/>
  <mergeCells count="1">
    <mergeCell ref="A2:C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12"/>
  <sheetViews>
    <sheetView zoomScaleSheetLayoutView="100" workbookViewId="0" topLeftCell="A1">
      <selection activeCell="J18" sqref="J18"/>
    </sheetView>
  </sheetViews>
  <sheetFormatPr defaultColWidth="9.00390625" defaultRowHeight="15"/>
  <cols>
    <col min="1" max="1" width="22.28125" style="51" customWidth="1"/>
    <col min="2" max="9" width="7.28125" style="53" customWidth="1"/>
    <col min="10" max="10" width="18.00390625" style="53" customWidth="1"/>
    <col min="11" max="16384" width="9.00390625" style="51" customWidth="1"/>
  </cols>
  <sheetData>
    <row r="1" spans="2:10" s="51" customFormat="1" ht="17.25" customHeight="1">
      <c r="B1" s="53"/>
      <c r="C1" s="53"/>
      <c r="D1" s="53"/>
      <c r="E1" s="53"/>
      <c r="F1" s="53"/>
      <c r="G1" s="53"/>
      <c r="H1" s="53"/>
      <c r="I1" s="53"/>
      <c r="J1" s="53"/>
    </row>
    <row r="2" spans="1:10" s="52" customFormat="1" ht="30.75" customHeight="1">
      <c r="A2" s="54" t="s">
        <v>1591</v>
      </c>
      <c r="B2" s="55"/>
      <c r="C2" s="55"/>
      <c r="D2" s="55"/>
      <c r="E2" s="55"/>
      <c r="F2" s="55"/>
      <c r="G2" s="55"/>
      <c r="H2" s="55"/>
      <c r="I2" s="55"/>
      <c r="J2" s="55"/>
    </row>
    <row r="3" spans="1:10" s="52" customFormat="1" ht="24" customHeight="1">
      <c r="A3" s="56"/>
      <c r="B3" s="57"/>
      <c r="C3" s="57"/>
      <c r="D3" s="57"/>
      <c r="E3" s="57"/>
      <c r="F3" s="57"/>
      <c r="G3" s="57"/>
      <c r="H3" s="57"/>
      <c r="I3" s="57"/>
      <c r="J3" s="63" t="s">
        <v>1</v>
      </c>
    </row>
    <row r="4" spans="1:10" s="51" customFormat="1" ht="27" customHeight="1">
      <c r="A4" s="58" t="s">
        <v>133</v>
      </c>
      <c r="B4" s="59" t="s">
        <v>1096</v>
      </c>
      <c r="C4" s="59" t="s">
        <v>1289</v>
      </c>
      <c r="D4" s="59" t="s">
        <v>1290</v>
      </c>
      <c r="E4" s="59" t="s">
        <v>1290</v>
      </c>
      <c r="F4" s="59" t="s">
        <v>1290</v>
      </c>
      <c r="G4" s="59" t="s">
        <v>1290</v>
      </c>
      <c r="H4" s="59" t="s">
        <v>1290</v>
      </c>
      <c r="I4" s="59" t="s">
        <v>1290</v>
      </c>
      <c r="J4" s="59" t="s">
        <v>1291</v>
      </c>
    </row>
    <row r="5" spans="1:10" s="51" customFormat="1" ht="27" customHeight="1">
      <c r="A5" s="60" t="s">
        <v>1577</v>
      </c>
      <c r="B5" s="59"/>
      <c r="C5" s="59"/>
      <c r="D5" s="59"/>
      <c r="E5" s="59"/>
      <c r="F5" s="59"/>
      <c r="G5" s="59"/>
      <c r="H5" s="59"/>
      <c r="I5" s="59"/>
      <c r="J5" s="59"/>
    </row>
    <row r="6" spans="1:10" s="51" customFormat="1" ht="27" customHeight="1">
      <c r="A6" s="60"/>
      <c r="B6" s="59"/>
      <c r="C6" s="59"/>
      <c r="D6" s="59"/>
      <c r="E6" s="59"/>
      <c r="F6" s="59"/>
      <c r="G6" s="59"/>
      <c r="H6" s="59"/>
      <c r="I6" s="59"/>
      <c r="J6" s="59"/>
    </row>
    <row r="7" spans="1:10" s="51" customFormat="1" ht="27" customHeight="1">
      <c r="A7" s="60"/>
      <c r="B7" s="59"/>
      <c r="C7" s="59"/>
      <c r="D7" s="59"/>
      <c r="E7" s="59"/>
      <c r="F7" s="59"/>
      <c r="G7" s="59"/>
      <c r="H7" s="59"/>
      <c r="I7" s="59"/>
      <c r="J7" s="59"/>
    </row>
    <row r="8" spans="1:10" s="51" customFormat="1" ht="27" customHeight="1">
      <c r="A8" s="60"/>
      <c r="B8" s="59"/>
      <c r="C8" s="59"/>
      <c r="D8" s="59"/>
      <c r="E8" s="59"/>
      <c r="F8" s="59"/>
      <c r="G8" s="59"/>
      <c r="H8" s="59"/>
      <c r="I8" s="59"/>
      <c r="J8" s="59"/>
    </row>
    <row r="9" spans="1:10" s="51" customFormat="1" ht="27" customHeight="1">
      <c r="A9" s="60"/>
      <c r="B9" s="59"/>
      <c r="C9" s="59"/>
      <c r="D9" s="59"/>
      <c r="E9" s="59"/>
      <c r="F9" s="59"/>
      <c r="G9" s="59"/>
      <c r="H9" s="59"/>
      <c r="I9" s="59"/>
      <c r="J9" s="59"/>
    </row>
    <row r="10" spans="1:10" s="51" customFormat="1" ht="27" customHeight="1">
      <c r="A10" s="61"/>
      <c r="B10" s="59"/>
      <c r="C10" s="59"/>
      <c r="D10" s="59"/>
      <c r="E10" s="59"/>
      <c r="F10" s="59"/>
      <c r="G10" s="59"/>
      <c r="H10" s="59"/>
      <c r="I10" s="59"/>
      <c r="J10" s="59"/>
    </row>
    <row r="11" spans="2:10" s="51" customFormat="1" ht="15">
      <c r="B11" s="53"/>
      <c r="C11" s="53"/>
      <c r="D11" s="53"/>
      <c r="E11" s="53"/>
      <c r="F11" s="53"/>
      <c r="G11" s="53"/>
      <c r="H11" s="53"/>
      <c r="I11" s="53"/>
      <c r="J11" s="53"/>
    </row>
    <row r="12" spans="1:10" s="51" customFormat="1" ht="15">
      <c r="A12" s="62" t="s">
        <v>1578</v>
      </c>
      <c r="B12" s="62"/>
      <c r="C12" s="62"/>
      <c r="D12" s="62"/>
      <c r="E12" s="62"/>
      <c r="F12" s="62"/>
      <c r="G12" s="62"/>
      <c r="H12" s="62"/>
      <c r="I12" s="62"/>
      <c r="J12" s="62"/>
    </row>
  </sheetData>
  <sheetProtection/>
  <mergeCells count="2">
    <mergeCell ref="A2:J2"/>
    <mergeCell ref="A12:J1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H19"/>
  <sheetViews>
    <sheetView zoomScaleSheetLayoutView="100" workbookViewId="0" topLeftCell="A1">
      <selection activeCell="K10" sqref="K10"/>
    </sheetView>
  </sheetViews>
  <sheetFormatPr defaultColWidth="8.00390625" defaultRowHeight="15"/>
  <cols>
    <col min="1" max="1" width="31.7109375" style="30" customWidth="1"/>
    <col min="2" max="2" width="16.421875" style="30" customWidth="1"/>
    <col min="3" max="3" width="16.57421875" style="30" customWidth="1"/>
    <col min="4" max="4" width="18.140625" style="30" customWidth="1"/>
    <col min="5" max="5" width="19.8515625" style="30" customWidth="1"/>
    <col min="6" max="8" width="16.57421875" style="30" customWidth="1"/>
    <col min="9" max="16384" width="8.00390625" style="27" customWidth="1"/>
  </cols>
  <sheetData>
    <row r="1" spans="1:8" ht="57" customHeight="1">
      <c r="A1" s="31" t="s">
        <v>1592</v>
      </c>
      <c r="B1" s="32"/>
      <c r="C1" s="33"/>
      <c r="D1" s="32"/>
      <c r="E1" s="32"/>
      <c r="F1" s="32"/>
      <c r="G1" s="32"/>
      <c r="H1" s="32"/>
    </row>
    <row r="2" spans="1:8" s="48" customFormat="1" ht="19.5" customHeight="1">
      <c r="A2" s="34"/>
      <c r="B2" s="34"/>
      <c r="C2" s="35"/>
      <c r="D2" s="34"/>
      <c r="E2" s="34"/>
      <c r="F2" s="34"/>
      <c r="G2" s="34"/>
      <c r="H2" s="36" t="s">
        <v>1</v>
      </c>
    </row>
    <row r="3" spans="1:8" s="48" customFormat="1" ht="39.75" customHeight="1">
      <c r="A3" s="37" t="s">
        <v>1593</v>
      </c>
      <c r="B3" s="38" t="s">
        <v>1096</v>
      </c>
      <c r="C3" s="39" t="s">
        <v>1594</v>
      </c>
      <c r="D3" s="40" t="s">
        <v>1595</v>
      </c>
      <c r="E3" s="41" t="s">
        <v>1596</v>
      </c>
      <c r="F3" s="41" t="s">
        <v>1597</v>
      </c>
      <c r="G3" s="41" t="s">
        <v>1598</v>
      </c>
      <c r="H3" s="41" t="s">
        <v>1599</v>
      </c>
    </row>
    <row r="4" spans="1:8" s="48" customFormat="1" ht="27" customHeight="1">
      <c r="A4" s="49" t="s">
        <v>34</v>
      </c>
      <c r="B4" s="43">
        <f>SUM(B5:B10)</f>
        <v>9540</v>
      </c>
      <c r="C4" s="50"/>
      <c r="D4" s="43">
        <f>SUM(D5:D10)</f>
        <v>9540</v>
      </c>
      <c r="E4" s="50"/>
      <c r="F4" s="50"/>
      <c r="G4" s="50"/>
      <c r="H4" s="50"/>
    </row>
    <row r="5" spans="1:8" s="28" customFormat="1" ht="27" customHeight="1">
      <c r="A5" s="42" t="s">
        <v>1600</v>
      </c>
      <c r="B5" s="43">
        <v>3270</v>
      </c>
      <c r="C5" s="50"/>
      <c r="D5" s="43">
        <v>3270</v>
      </c>
      <c r="E5" s="50"/>
      <c r="F5" s="50"/>
      <c r="G5" s="50"/>
      <c r="H5" s="50"/>
    </row>
    <row r="6" spans="1:8" s="29" customFormat="1" ht="27" customHeight="1">
      <c r="A6" s="42" t="s">
        <v>1601</v>
      </c>
      <c r="B6" s="43">
        <v>5980</v>
      </c>
      <c r="C6" s="50"/>
      <c r="D6" s="43">
        <v>5980</v>
      </c>
      <c r="E6" s="50"/>
      <c r="F6" s="50"/>
      <c r="G6" s="50"/>
      <c r="H6" s="50"/>
    </row>
    <row r="7" spans="1:8" s="48" customFormat="1" ht="27" customHeight="1">
      <c r="A7" s="44" t="s">
        <v>1602</v>
      </c>
      <c r="B7" s="50"/>
      <c r="C7" s="50"/>
      <c r="D7" s="50"/>
      <c r="E7" s="50"/>
      <c r="F7" s="50"/>
      <c r="G7" s="50"/>
      <c r="H7" s="50"/>
    </row>
    <row r="8" spans="1:8" s="48" customFormat="1" ht="27" customHeight="1">
      <c r="A8" s="44" t="s">
        <v>1603</v>
      </c>
      <c r="B8" s="50"/>
      <c r="C8" s="50"/>
      <c r="D8" s="50"/>
      <c r="E8" s="50"/>
      <c r="F8" s="50"/>
      <c r="G8" s="50"/>
      <c r="H8" s="50"/>
    </row>
    <row r="9" spans="1:8" s="48" customFormat="1" ht="27" customHeight="1">
      <c r="A9" s="44" t="s">
        <v>1604</v>
      </c>
      <c r="B9" s="43">
        <v>290</v>
      </c>
      <c r="C9" s="50"/>
      <c r="D9" s="43">
        <v>290</v>
      </c>
      <c r="E9" s="50"/>
      <c r="F9" s="50"/>
      <c r="G9" s="50"/>
      <c r="H9" s="50"/>
    </row>
    <row r="10" spans="1:8" s="48" customFormat="1" ht="27" customHeight="1">
      <c r="A10" s="44" t="s">
        <v>1605</v>
      </c>
      <c r="B10" s="50"/>
      <c r="C10" s="50"/>
      <c r="D10" s="50"/>
      <c r="E10" s="50"/>
      <c r="F10" s="50"/>
      <c r="G10" s="50"/>
      <c r="H10" s="50"/>
    </row>
    <row r="11" spans="1:8" s="48" customFormat="1" ht="27" customHeight="1">
      <c r="A11" s="45"/>
      <c r="B11" s="46"/>
      <c r="C11" s="47"/>
      <c r="D11" s="46"/>
      <c r="E11" s="46"/>
      <c r="F11" s="46"/>
      <c r="G11" s="46"/>
      <c r="H11" s="46"/>
    </row>
    <row r="12" spans="1:8" s="48" customFormat="1" ht="15">
      <c r="A12" s="30"/>
      <c r="B12" s="30"/>
      <c r="C12" s="30"/>
      <c r="D12" s="30"/>
      <c r="E12" s="30"/>
      <c r="F12" s="30"/>
      <c r="G12" s="30"/>
      <c r="H12" s="30"/>
    </row>
    <row r="13" spans="1:8" s="48" customFormat="1" ht="15">
      <c r="A13" s="30"/>
      <c r="B13" s="30"/>
      <c r="C13" s="30"/>
      <c r="D13" s="30"/>
      <c r="E13" s="30"/>
      <c r="F13" s="30"/>
      <c r="G13" s="30"/>
      <c r="H13" s="30"/>
    </row>
    <row r="14" spans="1:8" s="48" customFormat="1" ht="15">
      <c r="A14" s="30"/>
      <c r="B14" s="30"/>
      <c r="C14" s="30"/>
      <c r="D14" s="30"/>
      <c r="E14" s="30"/>
      <c r="F14" s="30"/>
      <c r="G14" s="30"/>
      <c r="H14" s="30"/>
    </row>
    <row r="15" spans="1:8" s="48" customFormat="1" ht="15">
      <c r="A15" s="30"/>
      <c r="B15" s="30"/>
      <c r="C15" s="30"/>
      <c r="D15" s="30"/>
      <c r="E15" s="30"/>
      <c r="F15" s="30"/>
      <c r="G15" s="30"/>
      <c r="H15" s="30"/>
    </row>
    <row r="16" spans="1:8" s="48" customFormat="1" ht="15">
      <c r="A16" s="30"/>
      <c r="B16" s="30"/>
      <c r="C16" s="30"/>
      <c r="D16" s="30"/>
      <c r="E16" s="30"/>
      <c r="F16" s="30"/>
      <c r="G16" s="30"/>
      <c r="H16" s="30"/>
    </row>
    <row r="17" spans="1:8" s="48" customFormat="1" ht="15">
      <c r="A17" s="30"/>
      <c r="B17" s="30"/>
      <c r="C17" s="30"/>
      <c r="D17" s="30"/>
      <c r="E17" s="30"/>
      <c r="F17" s="30"/>
      <c r="G17" s="30"/>
      <c r="H17" s="30"/>
    </row>
    <row r="18" spans="1:8" s="48" customFormat="1" ht="15">
      <c r="A18" s="30"/>
      <c r="B18" s="30"/>
      <c r="C18" s="30"/>
      <c r="D18" s="30"/>
      <c r="E18" s="30"/>
      <c r="F18" s="30"/>
      <c r="G18" s="30"/>
      <c r="H18" s="30"/>
    </row>
    <row r="19" spans="1:8" s="48" customFormat="1" ht="15">
      <c r="A19" s="30"/>
      <c r="B19" s="30"/>
      <c r="C19" s="30"/>
      <c r="D19" s="30"/>
      <c r="E19" s="30"/>
      <c r="F19" s="30"/>
      <c r="G19" s="30"/>
      <c r="H19" s="30"/>
    </row>
  </sheetData>
  <sheetProtection/>
  <mergeCells count="1">
    <mergeCell ref="A1:H1"/>
  </mergeCells>
  <printOptions/>
  <pageMargins left="0.75" right="0.75" top="1" bottom="1" header="0.5" footer="0.5"/>
  <pageSetup fitToHeight="1" fitToWidth="1" orientation="portrait" paperSize="9" scale="94"/>
</worksheet>
</file>

<file path=xl/worksheets/sheet18.xml><?xml version="1.0" encoding="utf-8"?>
<worksheet xmlns="http://schemas.openxmlformats.org/spreadsheetml/2006/main" xmlns:r="http://schemas.openxmlformats.org/officeDocument/2006/relationships">
  <sheetPr>
    <pageSetUpPr fitToPage="1"/>
  </sheetPr>
  <dimension ref="A1:H8"/>
  <sheetViews>
    <sheetView zoomScaleSheetLayoutView="100" workbookViewId="0" topLeftCell="A1">
      <selection activeCell="H13" sqref="H13"/>
    </sheetView>
  </sheetViews>
  <sheetFormatPr defaultColWidth="8.00390625" defaultRowHeight="15"/>
  <cols>
    <col min="1" max="1" width="31.7109375" style="30" customWidth="1"/>
    <col min="2" max="2" width="16.421875" style="30" customWidth="1"/>
    <col min="3" max="3" width="16.57421875" style="30" customWidth="1"/>
    <col min="4" max="4" width="18.140625" style="30" customWidth="1"/>
    <col min="5" max="5" width="19.8515625" style="30" customWidth="1"/>
    <col min="6" max="8" width="16.57421875" style="30" customWidth="1"/>
    <col min="9" max="16384" width="8.00390625" style="27" customWidth="1"/>
  </cols>
  <sheetData>
    <row r="1" spans="1:8" ht="57" customHeight="1">
      <c r="A1" s="31" t="s">
        <v>1606</v>
      </c>
      <c r="B1" s="32"/>
      <c r="C1" s="33"/>
      <c r="D1" s="32"/>
      <c r="E1" s="32"/>
      <c r="F1" s="32"/>
      <c r="G1" s="32"/>
      <c r="H1" s="32"/>
    </row>
    <row r="2" spans="1:8" s="27" customFormat="1" ht="19.5" customHeight="1">
      <c r="A2" s="34"/>
      <c r="B2" s="34"/>
      <c r="C2" s="35"/>
      <c r="D2" s="34"/>
      <c r="E2" s="34"/>
      <c r="F2" s="34"/>
      <c r="G2" s="34"/>
      <c r="H2" s="36" t="s">
        <v>1</v>
      </c>
    </row>
    <row r="3" spans="1:8" s="27" customFormat="1" ht="39.75" customHeight="1">
      <c r="A3" s="37" t="s">
        <v>1593</v>
      </c>
      <c r="B3" s="38" t="s">
        <v>1096</v>
      </c>
      <c r="C3" s="39" t="s">
        <v>1594</v>
      </c>
      <c r="D3" s="40" t="s">
        <v>1595</v>
      </c>
      <c r="E3" s="41" t="s">
        <v>1596</v>
      </c>
      <c r="F3" s="41" t="s">
        <v>1597</v>
      </c>
      <c r="G3" s="41" t="s">
        <v>1598</v>
      </c>
      <c r="H3" s="41" t="s">
        <v>1599</v>
      </c>
    </row>
    <row r="4" spans="1:8" s="27" customFormat="1" ht="27" customHeight="1">
      <c r="A4" s="42" t="s">
        <v>1089</v>
      </c>
      <c r="B4" s="43">
        <f>SUM(B5:B7)</f>
        <v>9540</v>
      </c>
      <c r="C4" s="43"/>
      <c r="D4" s="43">
        <f>SUM(D5:D7)</f>
        <v>9540</v>
      </c>
      <c r="E4" s="43"/>
      <c r="F4" s="43"/>
      <c r="G4" s="43"/>
      <c r="H4" s="43"/>
    </row>
    <row r="5" spans="1:8" s="28" customFormat="1" ht="27" customHeight="1">
      <c r="A5" s="42" t="s">
        <v>1607</v>
      </c>
      <c r="B5" s="43">
        <v>9380</v>
      </c>
      <c r="C5" s="43">
        <v>0</v>
      </c>
      <c r="D5" s="43">
        <v>9380</v>
      </c>
      <c r="E5" s="43"/>
      <c r="F5" s="43"/>
      <c r="G5" s="43"/>
      <c r="H5" s="43"/>
    </row>
    <row r="6" spans="1:8" s="29" customFormat="1" ht="27" customHeight="1">
      <c r="A6" s="42" t="s">
        <v>1608</v>
      </c>
      <c r="B6" s="43">
        <v>140</v>
      </c>
      <c r="C6" s="43"/>
      <c r="D6" s="43">
        <v>140</v>
      </c>
      <c r="E6" s="43"/>
      <c r="F6" s="43"/>
      <c r="G6" s="43"/>
      <c r="H6" s="43"/>
    </row>
    <row r="7" spans="1:8" s="27" customFormat="1" ht="27" customHeight="1">
      <c r="A7" s="44" t="s">
        <v>1609</v>
      </c>
      <c r="B7" s="43">
        <v>20</v>
      </c>
      <c r="C7" s="43"/>
      <c r="D7" s="43">
        <v>20</v>
      </c>
      <c r="E7" s="43"/>
      <c r="F7" s="43"/>
      <c r="G7" s="43"/>
      <c r="H7" s="43"/>
    </row>
    <row r="8" spans="1:8" s="27" customFormat="1" ht="27" customHeight="1">
      <c r="A8" s="45"/>
      <c r="B8" s="46"/>
      <c r="C8" s="47"/>
      <c r="D8" s="46"/>
      <c r="E8" s="46"/>
      <c r="F8" s="46"/>
      <c r="G8" s="46"/>
      <c r="H8" s="46"/>
    </row>
  </sheetData>
  <sheetProtection/>
  <mergeCells count="1">
    <mergeCell ref="A1:H1"/>
  </mergeCells>
  <printOptions/>
  <pageMargins left="0.75" right="0.75" top="1" bottom="1" header="0.51" footer="0.51"/>
  <pageSetup fitToHeight="1" fitToWidth="1"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B27"/>
  <sheetViews>
    <sheetView zoomScaleSheetLayoutView="100" workbookViewId="0" topLeftCell="A1">
      <selection activeCell="H11" sqref="H11"/>
    </sheetView>
  </sheetViews>
  <sheetFormatPr defaultColWidth="10.00390625" defaultRowHeight="15"/>
  <cols>
    <col min="1" max="1" width="42.00390625" style="10" customWidth="1"/>
    <col min="2" max="2" width="46.00390625" style="10" customWidth="1"/>
    <col min="3" max="16384" width="10.00390625" style="10" customWidth="1"/>
  </cols>
  <sheetData>
    <row r="1" s="10" customFormat="1" ht="21.75" customHeight="1">
      <c r="A1" s="20"/>
    </row>
    <row r="2" spans="1:2" s="10" customFormat="1" ht="49.5" customHeight="1">
      <c r="A2" s="21" t="s">
        <v>1610</v>
      </c>
      <c r="B2" s="22"/>
    </row>
    <row r="3" spans="1:2" s="10" customFormat="1" ht="24.75" customHeight="1">
      <c r="A3" s="23"/>
      <c r="B3" s="24" t="s">
        <v>1</v>
      </c>
    </row>
    <row r="4" spans="1:2" s="10" customFormat="1" ht="24.75" customHeight="1">
      <c r="A4" s="25" t="s">
        <v>1611</v>
      </c>
      <c r="B4" s="24" t="s">
        <v>1612</v>
      </c>
    </row>
    <row r="5" spans="1:2" s="10" customFormat="1" ht="24.75" customHeight="1">
      <c r="A5" s="25" t="s">
        <v>1613</v>
      </c>
      <c r="B5" s="26">
        <f>B6+B8</f>
        <v>15007</v>
      </c>
    </row>
    <row r="6" spans="1:2" s="10" customFormat="1" ht="24.75" customHeight="1">
      <c r="A6" s="25" t="s">
        <v>1614</v>
      </c>
      <c r="B6" s="26">
        <f>9272+3735</f>
        <v>13007</v>
      </c>
    </row>
    <row r="7" spans="1:2" s="10" customFormat="1" ht="24.75" customHeight="1">
      <c r="A7" s="25" t="s">
        <v>1615</v>
      </c>
      <c r="B7" s="26">
        <v>3735</v>
      </c>
    </row>
    <row r="8" spans="1:2" s="10" customFormat="1" ht="24.75" customHeight="1">
      <c r="A8" s="25" t="s">
        <v>1616</v>
      </c>
      <c r="B8" s="26">
        <f>1500+500</f>
        <v>2000</v>
      </c>
    </row>
    <row r="9" spans="1:2" s="10" customFormat="1" ht="24.75" customHeight="1">
      <c r="A9" s="25" t="s">
        <v>1615</v>
      </c>
      <c r="B9" s="26">
        <v>1500</v>
      </c>
    </row>
    <row r="10" spans="1:2" s="10" customFormat="1" ht="24.75" customHeight="1">
      <c r="A10" s="25" t="s">
        <v>1617</v>
      </c>
      <c r="B10" s="26">
        <f>B11+B12</f>
        <v>5235</v>
      </c>
    </row>
    <row r="11" spans="1:2" s="10" customFormat="1" ht="24.75" customHeight="1">
      <c r="A11" s="25" t="s">
        <v>1614</v>
      </c>
      <c r="B11" s="26">
        <v>3735</v>
      </c>
    </row>
    <row r="12" spans="1:2" s="10" customFormat="1" ht="24.75" customHeight="1">
      <c r="A12" s="25" t="s">
        <v>1616</v>
      </c>
      <c r="B12" s="26">
        <v>1500</v>
      </c>
    </row>
    <row r="13" spans="1:2" s="10" customFormat="1" ht="24.75" customHeight="1">
      <c r="A13" s="25" t="s">
        <v>1618</v>
      </c>
      <c r="B13" s="26">
        <f>B14+B15</f>
        <v>1698</v>
      </c>
    </row>
    <row r="14" spans="1:2" s="10" customFormat="1" ht="24.75" customHeight="1">
      <c r="A14" s="25" t="s">
        <v>1614</v>
      </c>
      <c r="B14" s="26">
        <v>705</v>
      </c>
    </row>
    <row r="15" spans="1:2" s="10" customFormat="1" ht="24.75" customHeight="1">
      <c r="A15" s="25" t="s">
        <v>1616</v>
      </c>
      <c r="B15" s="26">
        <v>993</v>
      </c>
    </row>
    <row r="16" spans="1:2" s="10" customFormat="1" ht="24.75" customHeight="1">
      <c r="A16" s="25" t="s">
        <v>1619</v>
      </c>
      <c r="B16" s="26">
        <f>B17+B20</f>
        <v>1635</v>
      </c>
    </row>
    <row r="17" spans="1:2" s="10" customFormat="1" ht="24.75" customHeight="1">
      <c r="A17" s="25" t="s">
        <v>1614</v>
      </c>
      <c r="B17" s="26">
        <v>1185</v>
      </c>
    </row>
    <row r="18" spans="1:2" s="10" customFormat="1" ht="24.75" customHeight="1">
      <c r="A18" s="25" t="s">
        <v>1620</v>
      </c>
      <c r="B18" s="26">
        <v>1135</v>
      </c>
    </row>
    <row r="19" spans="1:2" s="10" customFormat="1" ht="24.75" customHeight="1">
      <c r="A19" s="25" t="s">
        <v>1621</v>
      </c>
      <c r="B19" s="26">
        <v>50</v>
      </c>
    </row>
    <row r="20" spans="1:2" s="10" customFormat="1" ht="24.75" customHeight="1">
      <c r="A20" s="25" t="s">
        <v>1616</v>
      </c>
      <c r="B20" s="26">
        <v>450</v>
      </c>
    </row>
    <row r="21" spans="1:2" s="10" customFormat="1" ht="24.75" customHeight="1">
      <c r="A21" s="25" t="s">
        <v>1620</v>
      </c>
      <c r="B21" s="26">
        <v>0</v>
      </c>
    </row>
    <row r="22" spans="1:2" s="10" customFormat="1" ht="24.75" customHeight="1">
      <c r="A22" s="25" t="s">
        <v>1622</v>
      </c>
      <c r="B22" s="26">
        <v>450</v>
      </c>
    </row>
    <row r="23" spans="1:2" s="10" customFormat="1" ht="24.75" customHeight="1">
      <c r="A23" s="25" t="s">
        <v>1623</v>
      </c>
      <c r="B23" s="26">
        <v>1744</v>
      </c>
    </row>
    <row r="24" spans="1:2" s="10" customFormat="1" ht="24.75" customHeight="1">
      <c r="A24" s="25" t="s">
        <v>1614</v>
      </c>
      <c r="B24" s="26">
        <v>744</v>
      </c>
    </row>
    <row r="25" spans="1:2" s="10" customFormat="1" ht="24.75" customHeight="1">
      <c r="A25" s="25" t="s">
        <v>1616</v>
      </c>
      <c r="B25" s="26">
        <v>1000</v>
      </c>
    </row>
    <row r="26" spans="1:2" s="10" customFormat="1" ht="39.75" customHeight="1">
      <c r="A26" s="25" t="s">
        <v>1624</v>
      </c>
      <c r="B26" s="26"/>
    </row>
    <row r="27" spans="1:2" s="10" customFormat="1" ht="24.75" customHeight="1">
      <c r="A27" s="25" t="s">
        <v>1625</v>
      </c>
      <c r="B27" s="26"/>
    </row>
  </sheetData>
  <sheetProtection/>
  <mergeCells count="3">
    <mergeCell ref="A2:B2"/>
    <mergeCell ref="A26:B26"/>
    <mergeCell ref="A27:B2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1279"/>
  <sheetViews>
    <sheetView zoomScaleSheetLayoutView="100" workbookViewId="0" topLeftCell="A1">
      <selection activeCell="C27" sqref="C27"/>
    </sheetView>
  </sheetViews>
  <sheetFormatPr defaultColWidth="9.00390625" defaultRowHeight="15"/>
  <cols>
    <col min="1" max="1" width="41.00390625" style="226" customWidth="1"/>
    <col min="2" max="2" width="23.7109375" style="227" customWidth="1"/>
    <col min="3" max="223" width="9.00390625" style="226" customWidth="1"/>
    <col min="224" max="224" width="5.421875" style="226" customWidth="1"/>
    <col min="225" max="225" width="44.140625" style="226" customWidth="1"/>
    <col min="226" max="226" width="15.7109375" style="226" customWidth="1"/>
    <col min="227" max="227" width="15.8515625" style="226" customWidth="1"/>
    <col min="228" max="228" width="13.8515625" style="226" customWidth="1"/>
    <col min="229" max="229" width="9.00390625" style="226" hidden="1" customWidth="1"/>
    <col min="230" max="230" width="13.28125" style="226" hidden="1" customWidth="1"/>
    <col min="231" max="231" width="12.00390625" style="226" hidden="1" customWidth="1"/>
    <col min="232" max="232" width="9.00390625" style="226" customWidth="1"/>
    <col min="233" max="233" width="11.00390625" style="226" customWidth="1"/>
    <col min="234" max="16384" width="9.00390625" style="226" customWidth="1"/>
  </cols>
  <sheetData>
    <row r="1" spans="1:2" s="223" customFormat="1" ht="30" customHeight="1">
      <c r="A1" s="228" t="s">
        <v>35</v>
      </c>
      <c r="B1" s="229"/>
    </row>
    <row r="2" s="224" customFormat="1" ht="20.25" customHeight="1">
      <c r="B2" s="230" t="s">
        <v>1</v>
      </c>
    </row>
    <row r="3" spans="1:2" s="225" customFormat="1" ht="48" customHeight="1">
      <c r="A3" s="231" t="s">
        <v>36</v>
      </c>
      <c r="B3" s="232" t="s">
        <v>37</v>
      </c>
    </row>
    <row r="4" spans="1:2" s="226" customFormat="1" ht="18" customHeight="1">
      <c r="A4" s="233" t="s">
        <v>38</v>
      </c>
      <c r="B4" s="234">
        <v>95300</v>
      </c>
    </row>
    <row r="5" spans="1:2" s="226" customFormat="1" ht="19.5" customHeight="1">
      <c r="A5" s="235" t="s">
        <v>39</v>
      </c>
      <c r="B5" s="236">
        <v>46173</v>
      </c>
    </row>
    <row r="6" spans="1:2" s="226" customFormat="1" ht="14.25">
      <c r="A6" s="237" t="s">
        <v>40</v>
      </c>
      <c r="B6" s="238"/>
    </row>
    <row r="7" spans="1:2" s="226" customFormat="1" ht="14.25">
      <c r="A7" s="237" t="s">
        <v>41</v>
      </c>
      <c r="B7" s="236"/>
    </row>
    <row r="8" spans="1:2" s="226" customFormat="1" ht="14.25">
      <c r="A8" s="237" t="s">
        <v>42</v>
      </c>
      <c r="B8" s="236"/>
    </row>
    <row r="9" spans="1:2" s="226" customFormat="1" ht="14.25">
      <c r="A9" s="237" t="s">
        <v>43</v>
      </c>
      <c r="B9" s="236"/>
    </row>
    <row r="10" spans="1:2" s="226" customFormat="1" ht="14.25">
      <c r="A10" s="237" t="s">
        <v>44</v>
      </c>
      <c r="B10" s="236"/>
    </row>
    <row r="11" spans="1:2" s="226" customFormat="1" ht="14.25">
      <c r="A11" s="237" t="s">
        <v>45</v>
      </c>
      <c r="B11" s="236"/>
    </row>
    <row r="12" spans="1:2" s="226" customFormat="1" ht="14.25">
      <c r="A12" s="237" t="s">
        <v>46</v>
      </c>
      <c r="B12" s="236"/>
    </row>
    <row r="13" spans="1:2" s="226" customFormat="1" ht="14.25">
      <c r="A13" s="237" t="s">
        <v>47</v>
      </c>
      <c r="B13" s="236"/>
    </row>
    <row r="14" spans="1:2" s="226" customFormat="1" ht="14.25">
      <c r="A14" s="237" t="s">
        <v>48</v>
      </c>
      <c r="B14" s="236"/>
    </row>
    <row r="15" spans="1:2" s="226" customFormat="1" ht="14.25">
      <c r="A15" s="237" t="s">
        <v>49</v>
      </c>
      <c r="B15" s="236"/>
    </row>
    <row r="16" spans="1:2" s="226" customFormat="1" ht="14.25">
      <c r="A16" s="237" t="s">
        <v>50</v>
      </c>
      <c r="B16" s="236"/>
    </row>
    <row r="17" spans="1:2" s="226" customFormat="1" ht="14.25">
      <c r="A17" s="237" t="s">
        <v>51</v>
      </c>
      <c r="B17" s="236"/>
    </row>
    <row r="18" spans="1:2" s="226" customFormat="1" ht="14.25">
      <c r="A18" s="237" t="s">
        <v>52</v>
      </c>
      <c r="B18" s="236"/>
    </row>
    <row r="19" spans="1:2" s="226" customFormat="1" ht="14.25">
      <c r="A19" s="237" t="s">
        <v>53</v>
      </c>
      <c r="B19" s="236"/>
    </row>
    <row r="20" spans="1:2" s="226" customFormat="1" ht="14.25">
      <c r="A20" s="237" t="s">
        <v>54</v>
      </c>
      <c r="B20" s="236"/>
    </row>
    <row r="21" spans="1:2" s="226" customFormat="1" ht="14.25">
      <c r="A21" s="237" t="s">
        <v>55</v>
      </c>
      <c r="B21" s="236"/>
    </row>
    <row r="22" spans="1:2" s="226" customFormat="1" ht="14.25">
      <c r="A22" s="237" t="s">
        <v>56</v>
      </c>
      <c r="B22" s="236"/>
    </row>
    <row r="23" spans="1:2" s="226" customFormat="1" ht="14.25">
      <c r="A23" s="237" t="s">
        <v>57</v>
      </c>
      <c r="B23" s="236"/>
    </row>
    <row r="24" spans="1:2" s="226" customFormat="1" ht="14.25">
      <c r="A24" s="237" t="s">
        <v>58</v>
      </c>
      <c r="B24" s="236"/>
    </row>
    <row r="25" spans="1:2" s="226" customFormat="1" ht="14.25">
      <c r="A25" s="237" t="s">
        <v>59</v>
      </c>
      <c r="B25" s="236"/>
    </row>
    <row r="26" spans="1:2" s="226" customFormat="1" ht="14.25">
      <c r="A26" s="237" t="s">
        <v>60</v>
      </c>
      <c r="B26" s="236"/>
    </row>
    <row r="27" spans="1:2" s="226" customFormat="1" ht="14.25">
      <c r="A27" s="239" t="s">
        <v>61</v>
      </c>
      <c r="B27" s="236"/>
    </row>
    <row r="28" spans="1:2" s="226" customFormat="1" ht="14.25">
      <c r="A28" s="239" t="s">
        <v>62</v>
      </c>
      <c r="B28" s="236"/>
    </row>
    <row r="29" spans="1:2" s="226" customFormat="1" ht="14.25">
      <c r="A29" s="239" t="s">
        <v>63</v>
      </c>
      <c r="B29" s="236"/>
    </row>
    <row r="30" spans="1:2" s="226" customFormat="1" ht="14.25">
      <c r="A30" s="239" t="s">
        <v>64</v>
      </c>
      <c r="B30" s="236"/>
    </row>
    <row r="31" spans="1:2" s="226" customFormat="1" ht="14.25">
      <c r="A31" s="239" t="s">
        <v>65</v>
      </c>
      <c r="B31" s="236"/>
    </row>
    <row r="32" spans="1:2" s="226" customFormat="1" ht="14.25">
      <c r="A32" s="239" t="s">
        <v>66</v>
      </c>
      <c r="B32" s="236"/>
    </row>
    <row r="33" spans="1:2" s="226" customFormat="1" ht="24">
      <c r="A33" s="239" t="s">
        <v>67</v>
      </c>
      <c r="B33" s="236"/>
    </row>
    <row r="34" spans="1:2" s="226" customFormat="1" ht="24">
      <c r="A34" s="239" t="s">
        <v>68</v>
      </c>
      <c r="B34" s="236"/>
    </row>
    <row r="35" spans="1:2" s="226" customFormat="1" ht="14.25">
      <c r="A35" s="239" t="s">
        <v>69</v>
      </c>
      <c r="B35" s="236"/>
    </row>
    <row r="36" spans="1:2" s="226" customFormat="1" ht="14.25">
      <c r="A36" s="239" t="s">
        <v>70</v>
      </c>
      <c r="B36" s="236"/>
    </row>
    <row r="37" spans="1:2" s="226" customFormat="1" ht="14.25">
      <c r="A37" s="239" t="s">
        <v>71</v>
      </c>
      <c r="B37" s="236"/>
    </row>
    <row r="38" spans="1:2" s="226" customFormat="1" ht="14.25">
      <c r="A38" s="239" t="s">
        <v>72</v>
      </c>
      <c r="B38" s="236"/>
    </row>
    <row r="39" spans="1:2" s="226" customFormat="1" ht="14.25">
      <c r="A39" s="239" t="s">
        <v>73</v>
      </c>
      <c r="B39" s="236"/>
    </row>
    <row r="40" spans="1:2" s="226" customFormat="1" ht="24">
      <c r="A40" s="239" t="s">
        <v>74</v>
      </c>
      <c r="B40" s="236"/>
    </row>
    <row r="41" spans="1:2" s="226" customFormat="1" ht="14.25">
      <c r="A41" s="239" t="s">
        <v>75</v>
      </c>
      <c r="B41" s="236"/>
    </row>
    <row r="42" spans="1:2" s="226" customFormat="1" ht="14.25">
      <c r="A42" s="239" t="s">
        <v>76</v>
      </c>
      <c r="B42" s="236"/>
    </row>
    <row r="43" spans="1:2" s="226" customFormat="1" ht="24">
      <c r="A43" s="239" t="s">
        <v>77</v>
      </c>
      <c r="B43" s="236"/>
    </row>
    <row r="44" spans="1:2" s="226" customFormat="1" ht="14.25">
      <c r="A44" s="239" t="s">
        <v>78</v>
      </c>
      <c r="B44" s="236"/>
    </row>
    <row r="45" spans="1:2" s="226" customFormat="1" ht="14.25">
      <c r="A45" s="239" t="s">
        <v>79</v>
      </c>
      <c r="B45" s="236"/>
    </row>
    <row r="46" spans="1:2" s="226" customFormat="1" ht="24">
      <c r="A46" s="239" t="s">
        <v>80</v>
      </c>
      <c r="B46" s="236"/>
    </row>
    <row r="47" spans="1:2" s="226" customFormat="1" ht="14.25">
      <c r="A47" s="239" t="s">
        <v>81</v>
      </c>
      <c r="B47" s="236"/>
    </row>
    <row r="48" spans="1:2" s="226" customFormat="1" ht="14.25">
      <c r="A48" s="240" t="s">
        <v>82</v>
      </c>
      <c r="B48" s="236"/>
    </row>
    <row r="49" spans="1:2" s="226" customFormat="1" ht="14.25">
      <c r="A49" s="240" t="s">
        <v>83</v>
      </c>
      <c r="B49" s="236"/>
    </row>
    <row r="50" spans="1:2" s="226" customFormat="1" ht="14.25">
      <c r="A50" s="240" t="s">
        <v>84</v>
      </c>
      <c r="B50" s="236"/>
    </row>
    <row r="51" spans="1:2" s="226" customFormat="1" ht="14.25">
      <c r="A51" s="237" t="s">
        <v>85</v>
      </c>
      <c r="B51" s="236"/>
    </row>
    <row r="52" spans="1:2" s="226" customFormat="1" ht="14.25">
      <c r="A52" s="237" t="s">
        <v>86</v>
      </c>
      <c r="B52" s="236"/>
    </row>
    <row r="53" spans="1:2" s="226" customFormat="1" ht="14.25">
      <c r="A53" s="237" t="s">
        <v>87</v>
      </c>
      <c r="B53" s="236"/>
    </row>
    <row r="54" spans="1:2" s="226" customFormat="1" ht="14.25">
      <c r="A54" s="237" t="s">
        <v>88</v>
      </c>
      <c r="B54" s="236"/>
    </row>
    <row r="55" spans="1:2" s="226" customFormat="1" ht="14.25">
      <c r="A55" s="237" t="s">
        <v>89</v>
      </c>
      <c r="B55" s="236"/>
    </row>
    <row r="56" spans="1:2" s="226" customFormat="1" ht="14.25">
      <c r="A56" s="237" t="s">
        <v>90</v>
      </c>
      <c r="B56" s="236"/>
    </row>
    <row r="57" spans="1:2" s="226" customFormat="1" ht="14.25">
      <c r="A57" s="237" t="s">
        <v>91</v>
      </c>
      <c r="B57" s="236"/>
    </row>
    <row r="58" spans="1:2" s="226" customFormat="1" ht="14.25">
      <c r="A58" s="237" t="s">
        <v>92</v>
      </c>
      <c r="B58" s="236"/>
    </row>
    <row r="59" spans="1:2" s="226" customFormat="1" ht="14.25">
      <c r="A59" s="237" t="s">
        <v>93</v>
      </c>
      <c r="B59" s="236"/>
    </row>
    <row r="60" spans="1:2" s="226" customFormat="1" ht="14.25">
      <c r="A60" s="237" t="s">
        <v>94</v>
      </c>
      <c r="B60" s="236"/>
    </row>
    <row r="61" spans="1:2" s="226" customFormat="1" ht="14.25">
      <c r="A61" s="237" t="s">
        <v>95</v>
      </c>
      <c r="B61" s="236"/>
    </row>
    <row r="62" spans="1:2" s="226" customFormat="1" ht="14.25">
      <c r="A62" s="237" t="s">
        <v>96</v>
      </c>
      <c r="B62" s="236"/>
    </row>
    <row r="63" spans="1:2" s="226" customFormat="1" ht="14.25">
      <c r="A63" s="237" t="s">
        <v>97</v>
      </c>
      <c r="B63" s="236"/>
    </row>
    <row r="64" spans="1:2" s="226" customFormat="1" ht="14.25">
      <c r="A64" s="237" t="s">
        <v>98</v>
      </c>
      <c r="B64" s="236"/>
    </row>
    <row r="65" spans="1:2" s="226" customFormat="1" ht="14.25">
      <c r="A65" s="237" t="s">
        <v>99</v>
      </c>
      <c r="B65" s="236"/>
    </row>
    <row r="66" spans="1:2" s="226" customFormat="1" ht="14.25">
      <c r="A66" s="237" t="s">
        <v>100</v>
      </c>
      <c r="B66" s="236"/>
    </row>
    <row r="67" spans="1:2" s="226" customFormat="1" ht="14.25">
      <c r="A67" s="237" t="s">
        <v>101</v>
      </c>
      <c r="B67" s="236"/>
    </row>
    <row r="68" spans="1:2" s="226" customFormat="1" ht="14.25">
      <c r="A68" s="237" t="s">
        <v>102</v>
      </c>
      <c r="B68" s="236"/>
    </row>
    <row r="69" spans="1:2" s="226" customFormat="1" ht="14.25">
      <c r="A69" s="237" t="s">
        <v>103</v>
      </c>
      <c r="B69" s="236"/>
    </row>
    <row r="70" spans="1:2" s="226" customFormat="1" ht="14.25">
      <c r="A70" s="237" t="s">
        <v>104</v>
      </c>
      <c r="B70" s="236"/>
    </row>
    <row r="71" spans="1:2" s="226" customFormat="1" ht="14.25">
      <c r="A71" s="237" t="s">
        <v>105</v>
      </c>
      <c r="B71" s="236"/>
    </row>
    <row r="72" spans="1:2" s="226" customFormat="1" ht="14.25">
      <c r="A72" s="237" t="s">
        <v>106</v>
      </c>
      <c r="B72" s="236"/>
    </row>
    <row r="73" spans="1:2" s="226" customFormat="1" ht="14.25">
      <c r="A73" s="237" t="s">
        <v>107</v>
      </c>
      <c r="B73" s="236"/>
    </row>
    <row r="74" spans="1:2" s="226" customFormat="1" ht="14.25">
      <c r="A74" s="237" t="s">
        <v>108</v>
      </c>
      <c r="B74" s="236">
        <v>40810</v>
      </c>
    </row>
    <row r="75" spans="1:2" s="226" customFormat="1" ht="14.25">
      <c r="A75" s="237" t="s">
        <v>109</v>
      </c>
      <c r="B75" s="236">
        <v>37252</v>
      </c>
    </row>
    <row r="76" spans="1:2" s="226" customFormat="1" ht="14.25">
      <c r="A76" s="237" t="s">
        <v>110</v>
      </c>
      <c r="B76" s="236">
        <v>3558</v>
      </c>
    </row>
    <row r="77" spans="1:2" s="226" customFormat="1" ht="14.25">
      <c r="A77" s="237" t="s">
        <v>111</v>
      </c>
      <c r="B77" s="236"/>
    </row>
    <row r="78" spans="1:2" s="226" customFormat="1" ht="14.25">
      <c r="A78" s="237" t="s">
        <v>112</v>
      </c>
      <c r="B78" s="236">
        <v>5363</v>
      </c>
    </row>
    <row r="79" spans="1:2" s="226" customFormat="1" ht="14.25">
      <c r="A79" s="237" t="s">
        <v>113</v>
      </c>
      <c r="B79" s="236"/>
    </row>
    <row r="80" spans="1:2" s="226" customFormat="1" ht="14.25">
      <c r="A80" s="237" t="s">
        <v>114</v>
      </c>
      <c r="B80" s="236"/>
    </row>
    <row r="81" spans="1:2" s="226" customFormat="1" ht="14.25">
      <c r="A81" s="237" t="s">
        <v>115</v>
      </c>
      <c r="B81" s="236"/>
    </row>
    <row r="82" spans="1:2" s="226" customFormat="1" ht="14.25">
      <c r="A82" s="237" t="s">
        <v>116</v>
      </c>
      <c r="B82" s="236"/>
    </row>
    <row r="83" spans="1:2" s="226" customFormat="1" ht="14.25">
      <c r="A83" s="237" t="s">
        <v>117</v>
      </c>
      <c r="B83" s="236"/>
    </row>
    <row r="84" spans="1:2" s="226" customFormat="1" ht="14.25">
      <c r="A84" s="237" t="s">
        <v>118</v>
      </c>
      <c r="B84" s="236"/>
    </row>
    <row r="85" spans="1:2" s="226" customFormat="1" ht="14.25">
      <c r="A85" s="237" t="s">
        <v>119</v>
      </c>
      <c r="B85" s="236"/>
    </row>
    <row r="86" spans="1:2" s="226" customFormat="1" ht="14.25">
      <c r="A86" s="240" t="s">
        <v>120</v>
      </c>
      <c r="B86" s="236"/>
    </row>
    <row r="87" spans="1:2" s="226" customFormat="1" ht="14.25">
      <c r="A87" s="240" t="s">
        <v>121</v>
      </c>
      <c r="B87" s="236"/>
    </row>
    <row r="88" spans="1:2" s="226" customFormat="1" ht="14.25">
      <c r="A88" s="240" t="s">
        <v>122</v>
      </c>
      <c r="B88" s="236"/>
    </row>
    <row r="89" spans="1:2" s="226" customFormat="1" ht="14.25">
      <c r="A89" s="240" t="s">
        <v>123</v>
      </c>
      <c r="B89" s="236"/>
    </row>
    <row r="90" spans="1:2" s="226" customFormat="1" ht="14.25">
      <c r="A90" s="240" t="s">
        <v>124</v>
      </c>
      <c r="B90" s="236"/>
    </row>
    <row r="91" spans="1:2" s="226" customFormat="1" ht="14.25">
      <c r="A91" s="237" t="s">
        <v>125</v>
      </c>
      <c r="B91" s="236">
        <v>1185</v>
      </c>
    </row>
    <row r="92" spans="1:2" s="226" customFormat="1" ht="14.25">
      <c r="A92" s="237" t="s">
        <v>126</v>
      </c>
      <c r="B92" s="236">
        <v>1185</v>
      </c>
    </row>
    <row r="93" spans="1:2" s="226" customFormat="1" ht="14.25">
      <c r="A93" s="237" t="s">
        <v>127</v>
      </c>
      <c r="B93" s="236">
        <v>1185</v>
      </c>
    </row>
    <row r="94" spans="1:2" s="226" customFormat="1" ht="14.25">
      <c r="A94" s="237" t="s">
        <v>128</v>
      </c>
      <c r="B94" s="236"/>
    </row>
    <row r="95" spans="1:2" s="226" customFormat="1" ht="14.25">
      <c r="A95" s="237" t="s">
        <v>129</v>
      </c>
      <c r="B95" s="236"/>
    </row>
    <row r="96" spans="1:2" s="226" customFormat="1" ht="14.25">
      <c r="A96" s="237" t="s">
        <v>130</v>
      </c>
      <c r="B96" s="236"/>
    </row>
    <row r="97" spans="1:2" s="226" customFormat="1" ht="14.25">
      <c r="A97" s="241" t="s">
        <v>131</v>
      </c>
      <c r="B97" s="236">
        <f>B91+B5+B4</f>
        <v>142658</v>
      </c>
    </row>
    <row r="98" spans="1:256" s="181" customFormat="1" ht="14.25">
      <c r="A98" s="226"/>
      <c r="B98" s="227"/>
      <c r="C98" s="226"/>
      <c r="HP98" s="226"/>
      <c r="HQ98" s="226"/>
      <c r="HR98" s="226"/>
      <c r="HS98" s="226"/>
      <c r="HT98" s="226"/>
      <c r="HU98" s="226"/>
      <c r="HV98" s="226"/>
      <c r="HW98" s="226"/>
      <c r="HX98" s="226"/>
      <c r="HY98" s="226"/>
      <c r="HZ98" s="226"/>
      <c r="IA98" s="226"/>
      <c r="IB98" s="226"/>
      <c r="IC98" s="226"/>
      <c r="ID98" s="226"/>
      <c r="IE98" s="226"/>
      <c r="IF98" s="226"/>
      <c r="IG98" s="226"/>
      <c r="IH98" s="226"/>
      <c r="II98" s="226"/>
      <c r="IJ98" s="226"/>
      <c r="IK98" s="226"/>
      <c r="IL98" s="226"/>
      <c r="IM98" s="226"/>
      <c r="IN98" s="226"/>
      <c r="IO98" s="226"/>
      <c r="IP98" s="226"/>
      <c r="IQ98" s="226"/>
      <c r="IR98" s="226"/>
      <c r="IS98" s="226"/>
      <c r="IT98" s="226"/>
      <c r="IU98" s="226"/>
      <c r="IV98" s="226"/>
    </row>
    <row r="99" spans="1:256" s="181" customFormat="1" ht="14.25">
      <c r="A99" s="226"/>
      <c r="B99" s="227"/>
      <c r="C99" s="226"/>
      <c r="HP99" s="226"/>
      <c r="HQ99" s="226"/>
      <c r="HR99" s="226"/>
      <c r="HS99" s="226"/>
      <c r="HT99" s="226"/>
      <c r="HU99" s="226"/>
      <c r="HV99" s="226"/>
      <c r="HW99" s="226"/>
      <c r="HX99" s="226"/>
      <c r="HY99" s="226"/>
      <c r="HZ99" s="226"/>
      <c r="IA99" s="226"/>
      <c r="IB99" s="226"/>
      <c r="IC99" s="226"/>
      <c r="ID99" s="226"/>
      <c r="IE99" s="226"/>
      <c r="IF99" s="226"/>
      <c r="IG99" s="226"/>
      <c r="IH99" s="226"/>
      <c r="II99" s="226"/>
      <c r="IJ99" s="226"/>
      <c r="IK99" s="226"/>
      <c r="IL99" s="226"/>
      <c r="IM99" s="226"/>
      <c r="IN99" s="226"/>
      <c r="IO99" s="226"/>
      <c r="IP99" s="226"/>
      <c r="IQ99" s="226"/>
      <c r="IR99" s="226"/>
      <c r="IS99" s="226"/>
      <c r="IT99" s="226"/>
      <c r="IU99" s="226"/>
      <c r="IV99" s="226"/>
    </row>
    <row r="100" spans="1:256" s="181" customFormat="1" ht="14.25">
      <c r="A100" s="226"/>
      <c r="B100" s="227"/>
      <c r="C100" s="226"/>
      <c r="HP100" s="226"/>
      <c r="HQ100" s="226"/>
      <c r="HR100" s="226"/>
      <c r="HS100" s="226"/>
      <c r="HT100" s="226"/>
      <c r="HU100" s="226"/>
      <c r="HV100" s="226"/>
      <c r="HW100" s="226"/>
      <c r="HX100" s="226"/>
      <c r="HY100" s="226"/>
      <c r="HZ100" s="226"/>
      <c r="IA100" s="226"/>
      <c r="IB100" s="226"/>
      <c r="IC100" s="226"/>
      <c r="ID100" s="226"/>
      <c r="IE100" s="226"/>
      <c r="IF100" s="226"/>
      <c r="IG100" s="226"/>
      <c r="IH100" s="226"/>
      <c r="II100" s="226"/>
      <c r="IJ100" s="226"/>
      <c r="IK100" s="226"/>
      <c r="IL100" s="226"/>
      <c r="IM100" s="226"/>
      <c r="IN100" s="226"/>
      <c r="IO100" s="226"/>
      <c r="IP100" s="226"/>
      <c r="IQ100" s="226"/>
      <c r="IR100" s="226"/>
      <c r="IS100" s="226"/>
      <c r="IT100" s="226"/>
      <c r="IU100" s="226"/>
      <c r="IV100" s="226"/>
    </row>
    <row r="101" spans="1:256" s="181" customFormat="1" ht="14.25">
      <c r="A101" s="226"/>
      <c r="B101" s="227"/>
      <c r="C101" s="226"/>
      <c r="HP101" s="226"/>
      <c r="HQ101" s="226"/>
      <c r="HR101" s="226"/>
      <c r="HS101" s="226"/>
      <c r="HT101" s="226"/>
      <c r="HU101" s="226"/>
      <c r="HV101" s="226"/>
      <c r="HW101" s="226"/>
      <c r="HX101" s="226"/>
      <c r="HY101" s="226"/>
      <c r="HZ101" s="226"/>
      <c r="IA101" s="226"/>
      <c r="IB101" s="226"/>
      <c r="IC101" s="226"/>
      <c r="ID101" s="226"/>
      <c r="IE101" s="226"/>
      <c r="IF101" s="226"/>
      <c r="IG101" s="226"/>
      <c r="IH101" s="226"/>
      <c r="II101" s="226"/>
      <c r="IJ101" s="226"/>
      <c r="IK101" s="226"/>
      <c r="IL101" s="226"/>
      <c r="IM101" s="226"/>
      <c r="IN101" s="226"/>
      <c r="IO101" s="226"/>
      <c r="IP101" s="226"/>
      <c r="IQ101" s="226"/>
      <c r="IR101" s="226"/>
      <c r="IS101" s="226"/>
      <c r="IT101" s="226"/>
      <c r="IU101" s="226"/>
      <c r="IV101" s="226"/>
    </row>
    <row r="102" spans="1:256" s="181" customFormat="1" ht="14.25">
      <c r="A102" s="226"/>
      <c r="B102" s="227"/>
      <c r="C102" s="226"/>
      <c r="HP102" s="226"/>
      <c r="HQ102" s="226"/>
      <c r="HR102" s="226"/>
      <c r="HS102" s="226"/>
      <c r="HT102" s="226"/>
      <c r="HU102" s="226"/>
      <c r="HV102" s="226"/>
      <c r="HW102" s="226"/>
      <c r="HX102" s="226"/>
      <c r="HY102" s="226"/>
      <c r="HZ102" s="226"/>
      <c r="IA102" s="226"/>
      <c r="IB102" s="226"/>
      <c r="IC102" s="226"/>
      <c r="ID102" s="226"/>
      <c r="IE102" s="226"/>
      <c r="IF102" s="226"/>
      <c r="IG102" s="226"/>
      <c r="IH102" s="226"/>
      <c r="II102" s="226"/>
      <c r="IJ102" s="226"/>
      <c r="IK102" s="226"/>
      <c r="IL102" s="226"/>
      <c r="IM102" s="226"/>
      <c r="IN102" s="226"/>
      <c r="IO102" s="226"/>
      <c r="IP102" s="226"/>
      <c r="IQ102" s="226"/>
      <c r="IR102" s="226"/>
      <c r="IS102" s="226"/>
      <c r="IT102" s="226"/>
      <c r="IU102" s="226"/>
      <c r="IV102" s="226"/>
    </row>
    <row r="103" spans="1:256" s="181" customFormat="1" ht="14.25">
      <c r="A103" s="226"/>
      <c r="B103" s="227"/>
      <c r="C103" s="226"/>
      <c r="HP103" s="226"/>
      <c r="HQ103" s="226"/>
      <c r="HR103" s="226"/>
      <c r="HS103" s="226"/>
      <c r="HT103" s="226"/>
      <c r="HU103" s="226"/>
      <c r="HV103" s="226"/>
      <c r="HW103" s="226"/>
      <c r="HX103" s="226"/>
      <c r="HY103" s="226"/>
      <c r="HZ103" s="226"/>
      <c r="IA103" s="226"/>
      <c r="IB103" s="226"/>
      <c r="IC103" s="226"/>
      <c r="ID103" s="226"/>
      <c r="IE103" s="226"/>
      <c r="IF103" s="226"/>
      <c r="IG103" s="226"/>
      <c r="IH103" s="226"/>
      <c r="II103" s="226"/>
      <c r="IJ103" s="226"/>
      <c r="IK103" s="226"/>
      <c r="IL103" s="226"/>
      <c r="IM103" s="226"/>
      <c r="IN103" s="226"/>
      <c r="IO103" s="226"/>
      <c r="IP103" s="226"/>
      <c r="IQ103" s="226"/>
      <c r="IR103" s="226"/>
      <c r="IS103" s="226"/>
      <c r="IT103" s="226"/>
      <c r="IU103" s="226"/>
      <c r="IV103" s="226"/>
    </row>
    <row r="104" spans="1:256" s="181" customFormat="1" ht="14.25">
      <c r="A104" s="226"/>
      <c r="B104" s="227"/>
      <c r="C104" s="226"/>
      <c r="HP104" s="226"/>
      <c r="HQ104" s="226"/>
      <c r="HR104" s="226"/>
      <c r="HS104" s="226"/>
      <c r="HT104" s="226"/>
      <c r="HU104" s="226"/>
      <c r="HV104" s="226"/>
      <c r="HW104" s="226"/>
      <c r="HX104" s="226"/>
      <c r="HY104" s="226"/>
      <c r="HZ104" s="226"/>
      <c r="IA104" s="226"/>
      <c r="IB104" s="226"/>
      <c r="IC104" s="226"/>
      <c r="ID104" s="226"/>
      <c r="IE104" s="226"/>
      <c r="IF104" s="226"/>
      <c r="IG104" s="226"/>
      <c r="IH104" s="226"/>
      <c r="II104" s="226"/>
      <c r="IJ104" s="226"/>
      <c r="IK104" s="226"/>
      <c r="IL104" s="226"/>
      <c r="IM104" s="226"/>
      <c r="IN104" s="226"/>
      <c r="IO104" s="226"/>
      <c r="IP104" s="226"/>
      <c r="IQ104" s="226"/>
      <c r="IR104" s="226"/>
      <c r="IS104" s="226"/>
      <c r="IT104" s="226"/>
      <c r="IU104" s="226"/>
      <c r="IV104" s="226"/>
    </row>
    <row r="105" spans="1:256" s="181" customFormat="1" ht="14.25">
      <c r="A105" s="226"/>
      <c r="B105" s="227"/>
      <c r="C105" s="226"/>
      <c r="HP105" s="226"/>
      <c r="HQ105" s="226"/>
      <c r="HR105" s="226"/>
      <c r="HS105" s="226"/>
      <c r="HT105" s="226"/>
      <c r="HU105" s="226"/>
      <c r="HV105" s="226"/>
      <c r="HW105" s="226"/>
      <c r="HX105" s="226"/>
      <c r="HY105" s="226"/>
      <c r="HZ105" s="226"/>
      <c r="IA105" s="226"/>
      <c r="IB105" s="226"/>
      <c r="IC105" s="226"/>
      <c r="ID105" s="226"/>
      <c r="IE105" s="226"/>
      <c r="IF105" s="226"/>
      <c r="IG105" s="226"/>
      <c r="IH105" s="226"/>
      <c r="II105" s="226"/>
      <c r="IJ105" s="226"/>
      <c r="IK105" s="226"/>
      <c r="IL105" s="226"/>
      <c r="IM105" s="226"/>
      <c r="IN105" s="226"/>
      <c r="IO105" s="226"/>
      <c r="IP105" s="226"/>
      <c r="IQ105" s="226"/>
      <c r="IR105" s="226"/>
      <c r="IS105" s="226"/>
      <c r="IT105" s="226"/>
      <c r="IU105" s="226"/>
      <c r="IV105" s="226"/>
    </row>
    <row r="106" spans="1:256" s="181" customFormat="1" ht="14.25">
      <c r="A106" s="226"/>
      <c r="B106" s="227"/>
      <c r="C106" s="226"/>
      <c r="HP106" s="226"/>
      <c r="HQ106" s="226"/>
      <c r="HR106" s="226"/>
      <c r="HS106" s="226"/>
      <c r="HT106" s="226"/>
      <c r="HU106" s="226"/>
      <c r="HV106" s="226"/>
      <c r="HW106" s="226"/>
      <c r="HX106" s="226"/>
      <c r="HY106" s="226"/>
      <c r="HZ106" s="226"/>
      <c r="IA106" s="226"/>
      <c r="IB106" s="226"/>
      <c r="IC106" s="226"/>
      <c r="ID106" s="226"/>
      <c r="IE106" s="226"/>
      <c r="IF106" s="226"/>
      <c r="IG106" s="226"/>
      <c r="IH106" s="226"/>
      <c r="II106" s="226"/>
      <c r="IJ106" s="226"/>
      <c r="IK106" s="226"/>
      <c r="IL106" s="226"/>
      <c r="IM106" s="226"/>
      <c r="IN106" s="226"/>
      <c r="IO106" s="226"/>
      <c r="IP106" s="226"/>
      <c r="IQ106" s="226"/>
      <c r="IR106" s="226"/>
      <c r="IS106" s="226"/>
      <c r="IT106" s="226"/>
      <c r="IU106" s="226"/>
      <c r="IV106" s="226"/>
    </row>
    <row r="107" spans="1:256" s="181" customFormat="1" ht="14.25">
      <c r="A107" s="226"/>
      <c r="B107" s="227"/>
      <c r="C107" s="226"/>
      <c r="HP107" s="226"/>
      <c r="HQ107" s="226"/>
      <c r="HR107" s="226"/>
      <c r="HS107" s="226"/>
      <c r="HT107" s="226"/>
      <c r="HU107" s="226"/>
      <c r="HV107" s="226"/>
      <c r="HW107" s="226"/>
      <c r="HX107" s="226"/>
      <c r="HY107" s="226"/>
      <c r="HZ107" s="226"/>
      <c r="IA107" s="226"/>
      <c r="IB107" s="226"/>
      <c r="IC107" s="226"/>
      <c r="ID107" s="226"/>
      <c r="IE107" s="226"/>
      <c r="IF107" s="226"/>
      <c r="IG107" s="226"/>
      <c r="IH107" s="226"/>
      <c r="II107" s="226"/>
      <c r="IJ107" s="226"/>
      <c r="IK107" s="226"/>
      <c r="IL107" s="226"/>
      <c r="IM107" s="226"/>
      <c r="IN107" s="226"/>
      <c r="IO107" s="226"/>
      <c r="IP107" s="226"/>
      <c r="IQ107" s="226"/>
      <c r="IR107" s="226"/>
      <c r="IS107" s="226"/>
      <c r="IT107" s="226"/>
      <c r="IU107" s="226"/>
      <c r="IV107" s="226"/>
    </row>
    <row r="108" spans="1:256" s="181" customFormat="1" ht="14.25">
      <c r="A108" s="226"/>
      <c r="B108" s="227"/>
      <c r="C108" s="226"/>
      <c r="HP108" s="226"/>
      <c r="HQ108" s="226"/>
      <c r="HR108" s="226"/>
      <c r="HS108" s="226"/>
      <c r="HT108" s="226"/>
      <c r="HU108" s="226"/>
      <c r="HV108" s="226"/>
      <c r="HW108" s="226"/>
      <c r="HX108" s="226"/>
      <c r="HY108" s="226"/>
      <c r="HZ108" s="226"/>
      <c r="IA108" s="226"/>
      <c r="IB108" s="226"/>
      <c r="IC108" s="226"/>
      <c r="ID108" s="226"/>
      <c r="IE108" s="226"/>
      <c r="IF108" s="226"/>
      <c r="IG108" s="226"/>
      <c r="IH108" s="226"/>
      <c r="II108" s="226"/>
      <c r="IJ108" s="226"/>
      <c r="IK108" s="226"/>
      <c r="IL108" s="226"/>
      <c r="IM108" s="226"/>
      <c r="IN108" s="226"/>
      <c r="IO108" s="226"/>
      <c r="IP108" s="226"/>
      <c r="IQ108" s="226"/>
      <c r="IR108" s="226"/>
      <c r="IS108" s="226"/>
      <c r="IT108" s="226"/>
      <c r="IU108" s="226"/>
      <c r="IV108" s="226"/>
    </row>
    <row r="109" spans="1:256" s="181" customFormat="1" ht="14.25">
      <c r="A109" s="226"/>
      <c r="B109" s="227"/>
      <c r="C109" s="226"/>
      <c r="HP109" s="226"/>
      <c r="HQ109" s="226"/>
      <c r="HR109" s="226"/>
      <c r="HS109" s="226"/>
      <c r="HT109" s="226"/>
      <c r="HU109" s="226"/>
      <c r="HV109" s="226"/>
      <c r="HW109" s="226"/>
      <c r="HX109" s="226"/>
      <c r="HY109" s="226"/>
      <c r="HZ109" s="226"/>
      <c r="IA109" s="226"/>
      <c r="IB109" s="226"/>
      <c r="IC109" s="226"/>
      <c r="ID109" s="226"/>
      <c r="IE109" s="226"/>
      <c r="IF109" s="226"/>
      <c r="IG109" s="226"/>
      <c r="IH109" s="226"/>
      <c r="II109" s="226"/>
      <c r="IJ109" s="226"/>
      <c r="IK109" s="226"/>
      <c r="IL109" s="226"/>
      <c r="IM109" s="226"/>
      <c r="IN109" s="226"/>
      <c r="IO109" s="226"/>
      <c r="IP109" s="226"/>
      <c r="IQ109" s="226"/>
      <c r="IR109" s="226"/>
      <c r="IS109" s="226"/>
      <c r="IT109" s="226"/>
      <c r="IU109" s="226"/>
      <c r="IV109" s="226"/>
    </row>
    <row r="110" spans="1:256" s="181" customFormat="1" ht="14.25">
      <c r="A110" s="226"/>
      <c r="B110" s="227"/>
      <c r="C110" s="226"/>
      <c r="HP110" s="226"/>
      <c r="HQ110" s="226"/>
      <c r="HR110" s="226"/>
      <c r="HS110" s="226"/>
      <c r="HT110" s="226"/>
      <c r="HU110" s="226"/>
      <c r="HV110" s="226"/>
      <c r="HW110" s="226"/>
      <c r="HX110" s="226"/>
      <c r="HY110" s="226"/>
      <c r="HZ110" s="226"/>
      <c r="IA110" s="226"/>
      <c r="IB110" s="226"/>
      <c r="IC110" s="226"/>
      <c r="ID110" s="226"/>
      <c r="IE110" s="226"/>
      <c r="IF110" s="226"/>
      <c r="IG110" s="226"/>
      <c r="IH110" s="226"/>
      <c r="II110" s="226"/>
      <c r="IJ110" s="226"/>
      <c r="IK110" s="226"/>
      <c r="IL110" s="226"/>
      <c r="IM110" s="226"/>
      <c r="IN110" s="226"/>
      <c r="IO110" s="226"/>
      <c r="IP110" s="226"/>
      <c r="IQ110" s="226"/>
      <c r="IR110" s="226"/>
      <c r="IS110" s="226"/>
      <c r="IT110" s="226"/>
      <c r="IU110" s="226"/>
      <c r="IV110" s="226"/>
    </row>
    <row r="111" spans="1:256" s="181" customFormat="1" ht="14.25">
      <c r="A111" s="226"/>
      <c r="B111" s="227"/>
      <c r="C111" s="226"/>
      <c r="HP111" s="226"/>
      <c r="HQ111" s="226"/>
      <c r="HR111" s="226"/>
      <c r="HS111" s="226"/>
      <c r="HT111" s="226"/>
      <c r="HU111" s="226"/>
      <c r="HV111" s="226"/>
      <c r="HW111" s="226"/>
      <c r="HX111" s="226"/>
      <c r="HY111" s="226"/>
      <c r="HZ111" s="226"/>
      <c r="IA111" s="226"/>
      <c r="IB111" s="226"/>
      <c r="IC111" s="226"/>
      <c r="ID111" s="226"/>
      <c r="IE111" s="226"/>
      <c r="IF111" s="226"/>
      <c r="IG111" s="226"/>
      <c r="IH111" s="226"/>
      <c r="II111" s="226"/>
      <c r="IJ111" s="226"/>
      <c r="IK111" s="226"/>
      <c r="IL111" s="226"/>
      <c r="IM111" s="226"/>
      <c r="IN111" s="226"/>
      <c r="IO111" s="226"/>
      <c r="IP111" s="226"/>
      <c r="IQ111" s="226"/>
      <c r="IR111" s="226"/>
      <c r="IS111" s="226"/>
      <c r="IT111" s="226"/>
      <c r="IU111" s="226"/>
      <c r="IV111" s="226"/>
    </row>
    <row r="112" spans="1:256" s="181" customFormat="1" ht="14.25">
      <c r="A112" s="226"/>
      <c r="B112" s="227"/>
      <c r="C112" s="226"/>
      <c r="HP112" s="226"/>
      <c r="HQ112" s="226"/>
      <c r="HR112" s="226"/>
      <c r="HS112" s="226"/>
      <c r="HT112" s="226"/>
      <c r="HU112" s="226"/>
      <c r="HV112" s="226"/>
      <c r="HW112" s="226"/>
      <c r="HX112" s="226"/>
      <c r="HY112" s="226"/>
      <c r="HZ112" s="226"/>
      <c r="IA112" s="226"/>
      <c r="IB112" s="226"/>
      <c r="IC112" s="226"/>
      <c r="ID112" s="226"/>
      <c r="IE112" s="226"/>
      <c r="IF112" s="226"/>
      <c r="IG112" s="226"/>
      <c r="IH112" s="226"/>
      <c r="II112" s="226"/>
      <c r="IJ112" s="226"/>
      <c r="IK112" s="226"/>
      <c r="IL112" s="226"/>
      <c r="IM112" s="226"/>
      <c r="IN112" s="226"/>
      <c r="IO112" s="226"/>
      <c r="IP112" s="226"/>
      <c r="IQ112" s="226"/>
      <c r="IR112" s="226"/>
      <c r="IS112" s="226"/>
      <c r="IT112" s="226"/>
      <c r="IU112" s="226"/>
      <c r="IV112" s="226"/>
    </row>
    <row r="113" spans="1:256" s="181" customFormat="1" ht="14.25">
      <c r="A113" s="226"/>
      <c r="B113" s="227"/>
      <c r="C113" s="226"/>
      <c r="HP113" s="226"/>
      <c r="HQ113" s="226"/>
      <c r="HR113" s="226"/>
      <c r="HS113" s="226"/>
      <c r="HT113" s="226"/>
      <c r="HU113" s="226"/>
      <c r="HV113" s="226"/>
      <c r="HW113" s="226"/>
      <c r="HX113" s="226"/>
      <c r="HY113" s="226"/>
      <c r="HZ113" s="226"/>
      <c r="IA113" s="226"/>
      <c r="IB113" s="226"/>
      <c r="IC113" s="226"/>
      <c r="ID113" s="226"/>
      <c r="IE113" s="226"/>
      <c r="IF113" s="226"/>
      <c r="IG113" s="226"/>
      <c r="IH113" s="226"/>
      <c r="II113" s="226"/>
      <c r="IJ113" s="226"/>
      <c r="IK113" s="226"/>
      <c r="IL113" s="226"/>
      <c r="IM113" s="226"/>
      <c r="IN113" s="226"/>
      <c r="IO113" s="226"/>
      <c r="IP113" s="226"/>
      <c r="IQ113" s="226"/>
      <c r="IR113" s="226"/>
      <c r="IS113" s="226"/>
      <c r="IT113" s="226"/>
      <c r="IU113" s="226"/>
      <c r="IV113" s="226"/>
    </row>
    <row r="114" spans="1:256" s="181" customFormat="1" ht="14.25">
      <c r="A114" s="226"/>
      <c r="B114" s="227"/>
      <c r="C114" s="226"/>
      <c r="HP114" s="226"/>
      <c r="HQ114" s="226"/>
      <c r="HR114" s="226"/>
      <c r="HS114" s="226"/>
      <c r="HT114" s="226"/>
      <c r="HU114" s="226"/>
      <c r="HV114" s="226"/>
      <c r="HW114" s="226"/>
      <c r="HX114" s="226"/>
      <c r="HY114" s="226"/>
      <c r="HZ114" s="226"/>
      <c r="IA114" s="226"/>
      <c r="IB114" s="226"/>
      <c r="IC114" s="226"/>
      <c r="ID114" s="226"/>
      <c r="IE114" s="226"/>
      <c r="IF114" s="226"/>
      <c r="IG114" s="226"/>
      <c r="IH114" s="226"/>
      <c r="II114" s="226"/>
      <c r="IJ114" s="226"/>
      <c r="IK114" s="226"/>
      <c r="IL114" s="226"/>
      <c r="IM114" s="226"/>
      <c r="IN114" s="226"/>
      <c r="IO114" s="226"/>
      <c r="IP114" s="226"/>
      <c r="IQ114" s="226"/>
      <c r="IR114" s="226"/>
      <c r="IS114" s="226"/>
      <c r="IT114" s="226"/>
      <c r="IU114" s="226"/>
      <c r="IV114" s="226"/>
    </row>
    <row r="115" spans="1:256" s="181" customFormat="1" ht="14.25">
      <c r="A115" s="226"/>
      <c r="B115" s="227"/>
      <c r="C115" s="226"/>
      <c r="HP115" s="226"/>
      <c r="HQ115" s="226"/>
      <c r="HR115" s="226"/>
      <c r="HS115" s="226"/>
      <c r="HT115" s="226"/>
      <c r="HU115" s="226"/>
      <c r="HV115" s="226"/>
      <c r="HW115" s="226"/>
      <c r="HX115" s="226"/>
      <c r="HY115" s="226"/>
      <c r="HZ115" s="226"/>
      <c r="IA115" s="226"/>
      <c r="IB115" s="226"/>
      <c r="IC115" s="226"/>
      <c r="ID115" s="226"/>
      <c r="IE115" s="226"/>
      <c r="IF115" s="226"/>
      <c r="IG115" s="226"/>
      <c r="IH115" s="226"/>
      <c r="II115" s="226"/>
      <c r="IJ115" s="226"/>
      <c r="IK115" s="226"/>
      <c r="IL115" s="226"/>
      <c r="IM115" s="226"/>
      <c r="IN115" s="226"/>
      <c r="IO115" s="226"/>
      <c r="IP115" s="226"/>
      <c r="IQ115" s="226"/>
      <c r="IR115" s="226"/>
      <c r="IS115" s="226"/>
      <c r="IT115" s="226"/>
      <c r="IU115" s="226"/>
      <c r="IV115" s="226"/>
    </row>
    <row r="116" spans="1:256" s="181" customFormat="1" ht="14.25">
      <c r="A116" s="226"/>
      <c r="B116" s="227"/>
      <c r="C116" s="226"/>
      <c r="HP116" s="226"/>
      <c r="HQ116" s="226"/>
      <c r="HR116" s="226"/>
      <c r="HS116" s="226"/>
      <c r="HT116" s="226"/>
      <c r="HU116" s="226"/>
      <c r="HV116" s="226"/>
      <c r="HW116" s="226"/>
      <c r="HX116" s="226"/>
      <c r="HY116" s="226"/>
      <c r="HZ116" s="226"/>
      <c r="IA116" s="226"/>
      <c r="IB116" s="226"/>
      <c r="IC116" s="226"/>
      <c r="ID116" s="226"/>
      <c r="IE116" s="226"/>
      <c r="IF116" s="226"/>
      <c r="IG116" s="226"/>
      <c r="IH116" s="226"/>
      <c r="II116" s="226"/>
      <c r="IJ116" s="226"/>
      <c r="IK116" s="226"/>
      <c r="IL116" s="226"/>
      <c r="IM116" s="226"/>
      <c r="IN116" s="226"/>
      <c r="IO116" s="226"/>
      <c r="IP116" s="226"/>
      <c r="IQ116" s="226"/>
      <c r="IR116" s="226"/>
      <c r="IS116" s="226"/>
      <c r="IT116" s="226"/>
      <c r="IU116" s="226"/>
      <c r="IV116" s="226"/>
    </row>
    <row r="117" spans="1:256" s="181" customFormat="1" ht="14.25">
      <c r="A117" s="226"/>
      <c r="B117" s="227"/>
      <c r="C117" s="226"/>
      <c r="HP117" s="226"/>
      <c r="HQ117" s="226"/>
      <c r="HR117" s="226"/>
      <c r="HS117" s="226"/>
      <c r="HT117" s="226"/>
      <c r="HU117" s="226"/>
      <c r="HV117" s="226"/>
      <c r="HW117" s="226"/>
      <c r="HX117" s="226"/>
      <c r="HY117" s="226"/>
      <c r="HZ117" s="226"/>
      <c r="IA117" s="226"/>
      <c r="IB117" s="226"/>
      <c r="IC117" s="226"/>
      <c r="ID117" s="226"/>
      <c r="IE117" s="226"/>
      <c r="IF117" s="226"/>
      <c r="IG117" s="226"/>
      <c r="IH117" s="226"/>
      <c r="II117" s="226"/>
      <c r="IJ117" s="226"/>
      <c r="IK117" s="226"/>
      <c r="IL117" s="226"/>
      <c r="IM117" s="226"/>
      <c r="IN117" s="226"/>
      <c r="IO117" s="226"/>
      <c r="IP117" s="226"/>
      <c r="IQ117" s="226"/>
      <c r="IR117" s="226"/>
      <c r="IS117" s="226"/>
      <c r="IT117" s="226"/>
      <c r="IU117" s="226"/>
      <c r="IV117" s="226"/>
    </row>
    <row r="118" spans="1:256" s="181" customFormat="1" ht="14.25">
      <c r="A118" s="226"/>
      <c r="B118" s="227"/>
      <c r="C118" s="226"/>
      <c r="HP118" s="226"/>
      <c r="HQ118" s="226"/>
      <c r="HR118" s="226"/>
      <c r="HS118" s="226"/>
      <c r="HT118" s="226"/>
      <c r="HU118" s="226"/>
      <c r="HV118" s="226"/>
      <c r="HW118" s="226"/>
      <c r="HX118" s="226"/>
      <c r="HY118" s="226"/>
      <c r="HZ118" s="226"/>
      <c r="IA118" s="226"/>
      <c r="IB118" s="226"/>
      <c r="IC118" s="226"/>
      <c r="ID118" s="226"/>
      <c r="IE118" s="226"/>
      <c r="IF118" s="226"/>
      <c r="IG118" s="226"/>
      <c r="IH118" s="226"/>
      <c r="II118" s="226"/>
      <c r="IJ118" s="226"/>
      <c r="IK118" s="226"/>
      <c r="IL118" s="226"/>
      <c r="IM118" s="226"/>
      <c r="IN118" s="226"/>
      <c r="IO118" s="226"/>
      <c r="IP118" s="226"/>
      <c r="IQ118" s="226"/>
      <c r="IR118" s="226"/>
      <c r="IS118" s="226"/>
      <c r="IT118" s="226"/>
      <c r="IU118" s="226"/>
      <c r="IV118" s="226"/>
    </row>
    <row r="119" spans="1:256" s="181" customFormat="1" ht="14.25">
      <c r="A119" s="226"/>
      <c r="B119" s="227"/>
      <c r="C119" s="226"/>
      <c r="HP119" s="226"/>
      <c r="HQ119" s="226"/>
      <c r="HR119" s="226"/>
      <c r="HS119" s="226"/>
      <c r="HT119" s="226"/>
      <c r="HU119" s="226"/>
      <c r="HV119" s="226"/>
      <c r="HW119" s="226"/>
      <c r="HX119" s="226"/>
      <c r="HY119" s="226"/>
      <c r="HZ119" s="226"/>
      <c r="IA119" s="226"/>
      <c r="IB119" s="226"/>
      <c r="IC119" s="226"/>
      <c r="ID119" s="226"/>
      <c r="IE119" s="226"/>
      <c r="IF119" s="226"/>
      <c r="IG119" s="226"/>
      <c r="IH119" s="226"/>
      <c r="II119" s="226"/>
      <c r="IJ119" s="226"/>
      <c r="IK119" s="226"/>
      <c r="IL119" s="226"/>
      <c r="IM119" s="226"/>
      <c r="IN119" s="226"/>
      <c r="IO119" s="226"/>
      <c r="IP119" s="226"/>
      <c r="IQ119" s="226"/>
      <c r="IR119" s="226"/>
      <c r="IS119" s="226"/>
      <c r="IT119" s="226"/>
      <c r="IU119" s="226"/>
      <c r="IV119" s="226"/>
    </row>
    <row r="120" spans="1:256" s="181" customFormat="1" ht="14.25">
      <c r="A120" s="226"/>
      <c r="B120" s="227"/>
      <c r="C120" s="226"/>
      <c r="HP120" s="226"/>
      <c r="HQ120" s="226"/>
      <c r="HR120" s="226"/>
      <c r="HS120" s="226"/>
      <c r="HT120" s="226"/>
      <c r="HU120" s="226"/>
      <c r="HV120" s="226"/>
      <c r="HW120" s="226"/>
      <c r="HX120" s="226"/>
      <c r="HY120" s="226"/>
      <c r="HZ120" s="226"/>
      <c r="IA120" s="226"/>
      <c r="IB120" s="226"/>
      <c r="IC120" s="226"/>
      <c r="ID120" s="226"/>
      <c r="IE120" s="226"/>
      <c r="IF120" s="226"/>
      <c r="IG120" s="226"/>
      <c r="IH120" s="226"/>
      <c r="II120" s="226"/>
      <c r="IJ120" s="226"/>
      <c r="IK120" s="226"/>
      <c r="IL120" s="226"/>
      <c r="IM120" s="226"/>
      <c r="IN120" s="226"/>
      <c r="IO120" s="226"/>
      <c r="IP120" s="226"/>
      <c r="IQ120" s="226"/>
      <c r="IR120" s="226"/>
      <c r="IS120" s="226"/>
      <c r="IT120" s="226"/>
      <c r="IU120" s="226"/>
      <c r="IV120" s="226"/>
    </row>
    <row r="121" spans="1:256" s="181" customFormat="1" ht="14.25">
      <c r="A121" s="226"/>
      <c r="B121" s="227"/>
      <c r="C121" s="226"/>
      <c r="HP121" s="226"/>
      <c r="HQ121" s="226"/>
      <c r="HR121" s="226"/>
      <c r="HS121" s="226"/>
      <c r="HT121" s="226"/>
      <c r="HU121" s="226"/>
      <c r="HV121" s="226"/>
      <c r="HW121" s="226"/>
      <c r="HX121" s="226"/>
      <c r="HY121" s="226"/>
      <c r="HZ121" s="226"/>
      <c r="IA121" s="226"/>
      <c r="IB121" s="226"/>
      <c r="IC121" s="226"/>
      <c r="ID121" s="226"/>
      <c r="IE121" s="226"/>
      <c r="IF121" s="226"/>
      <c r="IG121" s="226"/>
      <c r="IH121" s="226"/>
      <c r="II121" s="226"/>
      <c r="IJ121" s="226"/>
      <c r="IK121" s="226"/>
      <c r="IL121" s="226"/>
      <c r="IM121" s="226"/>
      <c r="IN121" s="226"/>
      <c r="IO121" s="226"/>
      <c r="IP121" s="226"/>
      <c r="IQ121" s="226"/>
      <c r="IR121" s="226"/>
      <c r="IS121" s="226"/>
      <c r="IT121" s="226"/>
      <c r="IU121" s="226"/>
      <c r="IV121" s="226"/>
    </row>
    <row r="122" spans="1:256" s="181" customFormat="1" ht="14.25">
      <c r="A122" s="226"/>
      <c r="B122" s="227"/>
      <c r="C122" s="226"/>
      <c r="HP122" s="226"/>
      <c r="HQ122" s="226"/>
      <c r="HR122" s="226"/>
      <c r="HS122" s="226"/>
      <c r="HT122" s="226"/>
      <c r="HU122" s="226"/>
      <c r="HV122" s="226"/>
      <c r="HW122" s="226"/>
      <c r="HX122" s="226"/>
      <c r="HY122" s="226"/>
      <c r="HZ122" s="226"/>
      <c r="IA122" s="226"/>
      <c r="IB122" s="226"/>
      <c r="IC122" s="226"/>
      <c r="ID122" s="226"/>
      <c r="IE122" s="226"/>
      <c r="IF122" s="226"/>
      <c r="IG122" s="226"/>
      <c r="IH122" s="226"/>
      <c r="II122" s="226"/>
      <c r="IJ122" s="226"/>
      <c r="IK122" s="226"/>
      <c r="IL122" s="226"/>
      <c r="IM122" s="226"/>
      <c r="IN122" s="226"/>
      <c r="IO122" s="226"/>
      <c r="IP122" s="226"/>
      <c r="IQ122" s="226"/>
      <c r="IR122" s="226"/>
      <c r="IS122" s="226"/>
      <c r="IT122" s="226"/>
      <c r="IU122" s="226"/>
      <c r="IV122" s="226"/>
    </row>
    <row r="123" spans="1:256" s="181" customFormat="1" ht="14.25">
      <c r="A123" s="226"/>
      <c r="B123" s="227"/>
      <c r="C123" s="226"/>
      <c r="HP123" s="226"/>
      <c r="HQ123" s="226"/>
      <c r="HR123" s="226"/>
      <c r="HS123" s="226"/>
      <c r="HT123" s="226"/>
      <c r="HU123" s="226"/>
      <c r="HV123" s="226"/>
      <c r="HW123" s="226"/>
      <c r="HX123" s="226"/>
      <c r="HY123" s="226"/>
      <c r="HZ123" s="226"/>
      <c r="IA123" s="226"/>
      <c r="IB123" s="226"/>
      <c r="IC123" s="226"/>
      <c r="ID123" s="226"/>
      <c r="IE123" s="226"/>
      <c r="IF123" s="226"/>
      <c r="IG123" s="226"/>
      <c r="IH123" s="226"/>
      <c r="II123" s="226"/>
      <c r="IJ123" s="226"/>
      <c r="IK123" s="226"/>
      <c r="IL123" s="226"/>
      <c r="IM123" s="226"/>
      <c r="IN123" s="226"/>
      <c r="IO123" s="226"/>
      <c r="IP123" s="226"/>
      <c r="IQ123" s="226"/>
      <c r="IR123" s="226"/>
      <c r="IS123" s="226"/>
      <c r="IT123" s="226"/>
      <c r="IU123" s="226"/>
      <c r="IV123" s="226"/>
    </row>
    <row r="124" spans="1:256" s="181" customFormat="1" ht="14.25">
      <c r="A124" s="226"/>
      <c r="B124" s="227"/>
      <c r="C124" s="226"/>
      <c r="HP124" s="226"/>
      <c r="HQ124" s="226"/>
      <c r="HR124" s="226"/>
      <c r="HS124" s="226"/>
      <c r="HT124" s="226"/>
      <c r="HU124" s="226"/>
      <c r="HV124" s="226"/>
      <c r="HW124" s="226"/>
      <c r="HX124" s="226"/>
      <c r="HY124" s="226"/>
      <c r="HZ124" s="226"/>
      <c r="IA124" s="226"/>
      <c r="IB124" s="226"/>
      <c r="IC124" s="226"/>
      <c r="ID124" s="226"/>
      <c r="IE124" s="226"/>
      <c r="IF124" s="226"/>
      <c r="IG124" s="226"/>
      <c r="IH124" s="226"/>
      <c r="II124" s="226"/>
      <c r="IJ124" s="226"/>
      <c r="IK124" s="226"/>
      <c r="IL124" s="226"/>
      <c r="IM124" s="226"/>
      <c r="IN124" s="226"/>
      <c r="IO124" s="226"/>
      <c r="IP124" s="226"/>
      <c r="IQ124" s="226"/>
      <c r="IR124" s="226"/>
      <c r="IS124" s="226"/>
      <c r="IT124" s="226"/>
      <c r="IU124" s="226"/>
      <c r="IV124" s="226"/>
    </row>
    <row r="125" spans="1:256" s="181" customFormat="1" ht="14.25">
      <c r="A125" s="226"/>
      <c r="B125" s="227"/>
      <c r="C125" s="226"/>
      <c r="HP125" s="226"/>
      <c r="HQ125" s="226"/>
      <c r="HR125" s="226"/>
      <c r="HS125" s="226"/>
      <c r="HT125" s="226"/>
      <c r="HU125" s="226"/>
      <c r="HV125" s="226"/>
      <c r="HW125" s="226"/>
      <c r="HX125" s="226"/>
      <c r="HY125" s="226"/>
      <c r="HZ125" s="226"/>
      <c r="IA125" s="226"/>
      <c r="IB125" s="226"/>
      <c r="IC125" s="226"/>
      <c r="ID125" s="226"/>
      <c r="IE125" s="226"/>
      <c r="IF125" s="226"/>
      <c r="IG125" s="226"/>
      <c r="IH125" s="226"/>
      <c r="II125" s="226"/>
      <c r="IJ125" s="226"/>
      <c r="IK125" s="226"/>
      <c r="IL125" s="226"/>
      <c r="IM125" s="226"/>
      <c r="IN125" s="226"/>
      <c r="IO125" s="226"/>
      <c r="IP125" s="226"/>
      <c r="IQ125" s="226"/>
      <c r="IR125" s="226"/>
      <c r="IS125" s="226"/>
      <c r="IT125" s="226"/>
      <c r="IU125" s="226"/>
      <c r="IV125" s="226"/>
    </row>
    <row r="126" spans="1:256" s="181" customFormat="1" ht="14.25">
      <c r="A126" s="226"/>
      <c r="B126" s="227"/>
      <c r="C126" s="226"/>
      <c r="HP126" s="226"/>
      <c r="HQ126" s="226"/>
      <c r="HR126" s="226"/>
      <c r="HS126" s="226"/>
      <c r="HT126" s="226"/>
      <c r="HU126" s="226"/>
      <c r="HV126" s="226"/>
      <c r="HW126" s="226"/>
      <c r="HX126" s="226"/>
      <c r="HY126" s="226"/>
      <c r="HZ126" s="226"/>
      <c r="IA126" s="226"/>
      <c r="IB126" s="226"/>
      <c r="IC126" s="226"/>
      <c r="ID126" s="226"/>
      <c r="IE126" s="226"/>
      <c r="IF126" s="226"/>
      <c r="IG126" s="226"/>
      <c r="IH126" s="226"/>
      <c r="II126" s="226"/>
      <c r="IJ126" s="226"/>
      <c r="IK126" s="226"/>
      <c r="IL126" s="226"/>
      <c r="IM126" s="226"/>
      <c r="IN126" s="226"/>
      <c r="IO126" s="226"/>
      <c r="IP126" s="226"/>
      <c r="IQ126" s="226"/>
      <c r="IR126" s="226"/>
      <c r="IS126" s="226"/>
      <c r="IT126" s="226"/>
      <c r="IU126" s="226"/>
      <c r="IV126" s="226"/>
    </row>
    <row r="127" spans="1:256" s="181" customFormat="1" ht="14.25">
      <c r="A127" s="226"/>
      <c r="B127" s="227"/>
      <c r="C127" s="226"/>
      <c r="HP127" s="226"/>
      <c r="HQ127" s="226"/>
      <c r="HR127" s="226"/>
      <c r="HS127" s="226"/>
      <c r="HT127" s="226"/>
      <c r="HU127" s="226"/>
      <c r="HV127" s="226"/>
      <c r="HW127" s="226"/>
      <c r="HX127" s="226"/>
      <c r="HY127" s="226"/>
      <c r="HZ127" s="226"/>
      <c r="IA127" s="226"/>
      <c r="IB127" s="226"/>
      <c r="IC127" s="226"/>
      <c r="ID127" s="226"/>
      <c r="IE127" s="226"/>
      <c r="IF127" s="226"/>
      <c r="IG127" s="226"/>
      <c r="IH127" s="226"/>
      <c r="II127" s="226"/>
      <c r="IJ127" s="226"/>
      <c r="IK127" s="226"/>
      <c r="IL127" s="226"/>
      <c r="IM127" s="226"/>
      <c r="IN127" s="226"/>
      <c r="IO127" s="226"/>
      <c r="IP127" s="226"/>
      <c r="IQ127" s="226"/>
      <c r="IR127" s="226"/>
      <c r="IS127" s="226"/>
      <c r="IT127" s="226"/>
      <c r="IU127" s="226"/>
      <c r="IV127" s="226"/>
    </row>
    <row r="128" spans="1:256" s="181" customFormat="1" ht="14.25">
      <c r="A128" s="226"/>
      <c r="B128" s="227"/>
      <c r="C128" s="226"/>
      <c r="HP128" s="226"/>
      <c r="HQ128" s="226"/>
      <c r="HR128" s="226"/>
      <c r="HS128" s="226"/>
      <c r="HT128" s="226"/>
      <c r="HU128" s="226"/>
      <c r="HV128" s="226"/>
      <c r="HW128" s="226"/>
      <c r="HX128" s="226"/>
      <c r="HY128" s="226"/>
      <c r="HZ128" s="226"/>
      <c r="IA128" s="226"/>
      <c r="IB128" s="226"/>
      <c r="IC128" s="226"/>
      <c r="ID128" s="226"/>
      <c r="IE128" s="226"/>
      <c r="IF128" s="226"/>
      <c r="IG128" s="226"/>
      <c r="IH128" s="226"/>
      <c r="II128" s="226"/>
      <c r="IJ128" s="226"/>
      <c r="IK128" s="226"/>
      <c r="IL128" s="226"/>
      <c r="IM128" s="226"/>
      <c r="IN128" s="226"/>
      <c r="IO128" s="226"/>
      <c r="IP128" s="226"/>
      <c r="IQ128" s="226"/>
      <c r="IR128" s="226"/>
      <c r="IS128" s="226"/>
      <c r="IT128" s="226"/>
      <c r="IU128" s="226"/>
      <c r="IV128" s="226"/>
    </row>
    <row r="129" spans="1:256" s="181" customFormat="1" ht="14.25">
      <c r="A129" s="226"/>
      <c r="B129" s="227"/>
      <c r="C129" s="226"/>
      <c r="HP129" s="226"/>
      <c r="HQ129" s="226"/>
      <c r="HR129" s="226"/>
      <c r="HS129" s="226"/>
      <c r="HT129" s="226"/>
      <c r="HU129" s="226"/>
      <c r="HV129" s="226"/>
      <c r="HW129" s="226"/>
      <c r="HX129" s="226"/>
      <c r="HY129" s="226"/>
      <c r="HZ129" s="226"/>
      <c r="IA129" s="226"/>
      <c r="IB129" s="226"/>
      <c r="IC129" s="226"/>
      <c r="ID129" s="226"/>
      <c r="IE129" s="226"/>
      <c r="IF129" s="226"/>
      <c r="IG129" s="226"/>
      <c r="IH129" s="226"/>
      <c r="II129" s="226"/>
      <c r="IJ129" s="226"/>
      <c r="IK129" s="226"/>
      <c r="IL129" s="226"/>
      <c r="IM129" s="226"/>
      <c r="IN129" s="226"/>
      <c r="IO129" s="226"/>
      <c r="IP129" s="226"/>
      <c r="IQ129" s="226"/>
      <c r="IR129" s="226"/>
      <c r="IS129" s="226"/>
      <c r="IT129" s="226"/>
      <c r="IU129" s="226"/>
      <c r="IV129" s="226"/>
    </row>
    <row r="130" spans="1:256" s="181" customFormat="1" ht="14.25">
      <c r="A130" s="226"/>
      <c r="B130" s="227"/>
      <c r="C130" s="226"/>
      <c r="HP130" s="226"/>
      <c r="HQ130" s="226"/>
      <c r="HR130" s="226"/>
      <c r="HS130" s="226"/>
      <c r="HT130" s="226"/>
      <c r="HU130" s="226"/>
      <c r="HV130" s="226"/>
      <c r="HW130" s="226"/>
      <c r="HX130" s="226"/>
      <c r="HY130" s="226"/>
      <c r="HZ130" s="226"/>
      <c r="IA130" s="226"/>
      <c r="IB130" s="226"/>
      <c r="IC130" s="226"/>
      <c r="ID130" s="226"/>
      <c r="IE130" s="226"/>
      <c r="IF130" s="226"/>
      <c r="IG130" s="226"/>
      <c r="IH130" s="226"/>
      <c r="II130" s="226"/>
      <c r="IJ130" s="226"/>
      <c r="IK130" s="226"/>
      <c r="IL130" s="226"/>
      <c r="IM130" s="226"/>
      <c r="IN130" s="226"/>
      <c r="IO130" s="226"/>
      <c r="IP130" s="226"/>
      <c r="IQ130" s="226"/>
      <c r="IR130" s="226"/>
      <c r="IS130" s="226"/>
      <c r="IT130" s="226"/>
      <c r="IU130" s="226"/>
      <c r="IV130" s="226"/>
    </row>
    <row r="131" spans="1:256" s="181" customFormat="1" ht="14.25">
      <c r="A131" s="226"/>
      <c r="B131" s="227"/>
      <c r="C131" s="226"/>
      <c r="HP131" s="226"/>
      <c r="HQ131" s="226"/>
      <c r="HR131" s="226"/>
      <c r="HS131" s="226"/>
      <c r="HT131" s="226"/>
      <c r="HU131" s="226"/>
      <c r="HV131" s="226"/>
      <c r="HW131" s="226"/>
      <c r="HX131" s="226"/>
      <c r="HY131" s="226"/>
      <c r="HZ131" s="226"/>
      <c r="IA131" s="226"/>
      <c r="IB131" s="226"/>
      <c r="IC131" s="226"/>
      <c r="ID131" s="226"/>
      <c r="IE131" s="226"/>
      <c r="IF131" s="226"/>
      <c r="IG131" s="226"/>
      <c r="IH131" s="226"/>
      <c r="II131" s="226"/>
      <c r="IJ131" s="226"/>
      <c r="IK131" s="226"/>
      <c r="IL131" s="226"/>
      <c r="IM131" s="226"/>
      <c r="IN131" s="226"/>
      <c r="IO131" s="226"/>
      <c r="IP131" s="226"/>
      <c r="IQ131" s="226"/>
      <c r="IR131" s="226"/>
      <c r="IS131" s="226"/>
      <c r="IT131" s="226"/>
      <c r="IU131" s="226"/>
      <c r="IV131" s="226"/>
    </row>
    <row r="132" spans="1:256" s="181" customFormat="1" ht="14.25">
      <c r="A132" s="226"/>
      <c r="B132" s="227"/>
      <c r="C132" s="226"/>
      <c r="HP132" s="226"/>
      <c r="HQ132" s="226"/>
      <c r="HR132" s="226"/>
      <c r="HS132" s="226"/>
      <c r="HT132" s="226"/>
      <c r="HU132" s="226"/>
      <c r="HV132" s="226"/>
      <c r="HW132" s="226"/>
      <c r="HX132" s="226"/>
      <c r="HY132" s="226"/>
      <c r="HZ132" s="226"/>
      <c r="IA132" s="226"/>
      <c r="IB132" s="226"/>
      <c r="IC132" s="226"/>
      <c r="ID132" s="226"/>
      <c r="IE132" s="226"/>
      <c r="IF132" s="226"/>
      <c r="IG132" s="226"/>
      <c r="IH132" s="226"/>
      <c r="II132" s="226"/>
      <c r="IJ132" s="226"/>
      <c r="IK132" s="226"/>
      <c r="IL132" s="226"/>
      <c r="IM132" s="226"/>
      <c r="IN132" s="226"/>
      <c r="IO132" s="226"/>
      <c r="IP132" s="226"/>
      <c r="IQ132" s="226"/>
      <c r="IR132" s="226"/>
      <c r="IS132" s="226"/>
      <c r="IT132" s="226"/>
      <c r="IU132" s="226"/>
      <c r="IV132" s="226"/>
    </row>
    <row r="133" spans="1:256" s="181" customFormat="1" ht="14.25">
      <c r="A133" s="226"/>
      <c r="B133" s="227"/>
      <c r="C133" s="226"/>
      <c r="HP133" s="226"/>
      <c r="HQ133" s="226"/>
      <c r="HR133" s="226"/>
      <c r="HS133" s="226"/>
      <c r="HT133" s="226"/>
      <c r="HU133" s="226"/>
      <c r="HV133" s="226"/>
      <c r="HW133" s="226"/>
      <c r="HX133" s="226"/>
      <c r="HY133" s="226"/>
      <c r="HZ133" s="226"/>
      <c r="IA133" s="226"/>
      <c r="IB133" s="226"/>
      <c r="IC133" s="226"/>
      <c r="ID133" s="226"/>
      <c r="IE133" s="226"/>
      <c r="IF133" s="226"/>
      <c r="IG133" s="226"/>
      <c r="IH133" s="226"/>
      <c r="II133" s="226"/>
      <c r="IJ133" s="226"/>
      <c r="IK133" s="226"/>
      <c r="IL133" s="226"/>
      <c r="IM133" s="226"/>
      <c r="IN133" s="226"/>
      <c r="IO133" s="226"/>
      <c r="IP133" s="226"/>
      <c r="IQ133" s="226"/>
      <c r="IR133" s="226"/>
      <c r="IS133" s="226"/>
      <c r="IT133" s="226"/>
      <c r="IU133" s="226"/>
      <c r="IV133" s="226"/>
    </row>
    <row r="134" spans="1:256" s="181" customFormat="1" ht="14.25">
      <c r="A134" s="226"/>
      <c r="B134" s="227"/>
      <c r="C134" s="226"/>
      <c r="HP134" s="226"/>
      <c r="HQ134" s="226"/>
      <c r="HR134" s="226"/>
      <c r="HS134" s="226"/>
      <c r="HT134" s="226"/>
      <c r="HU134" s="226"/>
      <c r="HV134" s="226"/>
      <c r="HW134" s="226"/>
      <c r="HX134" s="226"/>
      <c r="HY134" s="226"/>
      <c r="HZ134" s="226"/>
      <c r="IA134" s="226"/>
      <c r="IB134" s="226"/>
      <c r="IC134" s="226"/>
      <c r="ID134" s="226"/>
      <c r="IE134" s="226"/>
      <c r="IF134" s="226"/>
      <c r="IG134" s="226"/>
      <c r="IH134" s="226"/>
      <c r="II134" s="226"/>
      <c r="IJ134" s="226"/>
      <c r="IK134" s="226"/>
      <c r="IL134" s="226"/>
      <c r="IM134" s="226"/>
      <c r="IN134" s="226"/>
      <c r="IO134" s="226"/>
      <c r="IP134" s="226"/>
      <c r="IQ134" s="226"/>
      <c r="IR134" s="226"/>
      <c r="IS134" s="226"/>
      <c r="IT134" s="226"/>
      <c r="IU134" s="226"/>
      <c r="IV134" s="226"/>
    </row>
    <row r="135" spans="1:256" s="181" customFormat="1" ht="14.25">
      <c r="A135" s="226"/>
      <c r="B135" s="227"/>
      <c r="C135" s="226"/>
      <c r="HP135" s="226"/>
      <c r="HQ135" s="226"/>
      <c r="HR135" s="226"/>
      <c r="HS135" s="226"/>
      <c r="HT135" s="226"/>
      <c r="HU135" s="226"/>
      <c r="HV135" s="226"/>
      <c r="HW135" s="226"/>
      <c r="HX135" s="226"/>
      <c r="HY135" s="226"/>
      <c r="HZ135" s="226"/>
      <c r="IA135" s="226"/>
      <c r="IB135" s="226"/>
      <c r="IC135" s="226"/>
      <c r="ID135" s="226"/>
      <c r="IE135" s="226"/>
      <c r="IF135" s="226"/>
      <c r="IG135" s="226"/>
      <c r="IH135" s="226"/>
      <c r="II135" s="226"/>
      <c r="IJ135" s="226"/>
      <c r="IK135" s="226"/>
      <c r="IL135" s="226"/>
      <c r="IM135" s="226"/>
      <c r="IN135" s="226"/>
      <c r="IO135" s="226"/>
      <c r="IP135" s="226"/>
      <c r="IQ135" s="226"/>
      <c r="IR135" s="226"/>
      <c r="IS135" s="226"/>
      <c r="IT135" s="226"/>
      <c r="IU135" s="226"/>
      <c r="IV135" s="226"/>
    </row>
    <row r="136" spans="1:256" s="181" customFormat="1" ht="14.25">
      <c r="A136" s="226"/>
      <c r="B136" s="227"/>
      <c r="C136" s="226"/>
      <c r="HP136" s="226"/>
      <c r="HQ136" s="226"/>
      <c r="HR136" s="226"/>
      <c r="HS136" s="226"/>
      <c r="HT136" s="226"/>
      <c r="HU136" s="226"/>
      <c r="HV136" s="226"/>
      <c r="HW136" s="226"/>
      <c r="HX136" s="226"/>
      <c r="HY136" s="226"/>
      <c r="HZ136" s="226"/>
      <c r="IA136" s="226"/>
      <c r="IB136" s="226"/>
      <c r="IC136" s="226"/>
      <c r="ID136" s="226"/>
      <c r="IE136" s="226"/>
      <c r="IF136" s="226"/>
      <c r="IG136" s="226"/>
      <c r="IH136" s="226"/>
      <c r="II136" s="226"/>
      <c r="IJ136" s="226"/>
      <c r="IK136" s="226"/>
      <c r="IL136" s="226"/>
      <c r="IM136" s="226"/>
      <c r="IN136" s="226"/>
      <c r="IO136" s="226"/>
      <c r="IP136" s="226"/>
      <c r="IQ136" s="226"/>
      <c r="IR136" s="226"/>
      <c r="IS136" s="226"/>
      <c r="IT136" s="226"/>
      <c r="IU136" s="226"/>
      <c r="IV136" s="226"/>
    </row>
    <row r="137" spans="1:256" s="181" customFormat="1" ht="14.25">
      <c r="A137" s="226"/>
      <c r="B137" s="227"/>
      <c r="C137" s="226"/>
      <c r="HP137" s="226"/>
      <c r="HQ137" s="226"/>
      <c r="HR137" s="226"/>
      <c r="HS137" s="226"/>
      <c r="HT137" s="226"/>
      <c r="HU137" s="226"/>
      <c r="HV137" s="226"/>
      <c r="HW137" s="226"/>
      <c r="HX137" s="226"/>
      <c r="HY137" s="226"/>
      <c r="HZ137" s="226"/>
      <c r="IA137" s="226"/>
      <c r="IB137" s="226"/>
      <c r="IC137" s="226"/>
      <c r="ID137" s="226"/>
      <c r="IE137" s="226"/>
      <c r="IF137" s="226"/>
      <c r="IG137" s="226"/>
      <c r="IH137" s="226"/>
      <c r="II137" s="226"/>
      <c r="IJ137" s="226"/>
      <c r="IK137" s="226"/>
      <c r="IL137" s="226"/>
      <c r="IM137" s="226"/>
      <c r="IN137" s="226"/>
      <c r="IO137" s="226"/>
      <c r="IP137" s="226"/>
      <c r="IQ137" s="226"/>
      <c r="IR137" s="226"/>
      <c r="IS137" s="226"/>
      <c r="IT137" s="226"/>
      <c r="IU137" s="226"/>
      <c r="IV137" s="226"/>
    </row>
    <row r="138" spans="1:256" s="181" customFormat="1" ht="14.25">
      <c r="A138" s="226"/>
      <c r="B138" s="227"/>
      <c r="C138" s="226"/>
      <c r="HP138" s="226"/>
      <c r="HQ138" s="226"/>
      <c r="HR138" s="226"/>
      <c r="HS138" s="226"/>
      <c r="HT138" s="226"/>
      <c r="HU138" s="226"/>
      <c r="HV138" s="226"/>
      <c r="HW138" s="226"/>
      <c r="HX138" s="226"/>
      <c r="HY138" s="226"/>
      <c r="HZ138" s="226"/>
      <c r="IA138" s="226"/>
      <c r="IB138" s="226"/>
      <c r="IC138" s="226"/>
      <c r="ID138" s="226"/>
      <c r="IE138" s="226"/>
      <c r="IF138" s="226"/>
      <c r="IG138" s="226"/>
      <c r="IH138" s="226"/>
      <c r="II138" s="226"/>
      <c r="IJ138" s="226"/>
      <c r="IK138" s="226"/>
      <c r="IL138" s="226"/>
      <c r="IM138" s="226"/>
      <c r="IN138" s="226"/>
      <c r="IO138" s="226"/>
      <c r="IP138" s="226"/>
      <c r="IQ138" s="226"/>
      <c r="IR138" s="226"/>
      <c r="IS138" s="226"/>
      <c r="IT138" s="226"/>
      <c r="IU138" s="226"/>
      <c r="IV138" s="226"/>
    </row>
    <row r="139" spans="1:256" s="181" customFormat="1" ht="14.25">
      <c r="A139" s="226"/>
      <c r="B139" s="227"/>
      <c r="C139" s="226"/>
      <c r="HP139" s="226"/>
      <c r="HQ139" s="226"/>
      <c r="HR139" s="226"/>
      <c r="HS139" s="226"/>
      <c r="HT139" s="226"/>
      <c r="HU139" s="226"/>
      <c r="HV139" s="226"/>
      <c r="HW139" s="226"/>
      <c r="HX139" s="226"/>
      <c r="HY139" s="226"/>
      <c r="HZ139" s="226"/>
      <c r="IA139" s="226"/>
      <c r="IB139" s="226"/>
      <c r="IC139" s="226"/>
      <c r="ID139" s="226"/>
      <c r="IE139" s="226"/>
      <c r="IF139" s="226"/>
      <c r="IG139" s="226"/>
      <c r="IH139" s="226"/>
      <c r="II139" s="226"/>
      <c r="IJ139" s="226"/>
      <c r="IK139" s="226"/>
      <c r="IL139" s="226"/>
      <c r="IM139" s="226"/>
      <c r="IN139" s="226"/>
      <c r="IO139" s="226"/>
      <c r="IP139" s="226"/>
      <c r="IQ139" s="226"/>
      <c r="IR139" s="226"/>
      <c r="IS139" s="226"/>
      <c r="IT139" s="226"/>
      <c r="IU139" s="226"/>
      <c r="IV139" s="226"/>
    </row>
    <row r="140" spans="1:256" s="181" customFormat="1" ht="14.25">
      <c r="A140" s="226"/>
      <c r="B140" s="227"/>
      <c r="C140" s="226"/>
      <c r="HP140" s="226"/>
      <c r="HQ140" s="226"/>
      <c r="HR140" s="226"/>
      <c r="HS140" s="226"/>
      <c r="HT140" s="226"/>
      <c r="HU140" s="226"/>
      <c r="HV140" s="226"/>
      <c r="HW140" s="226"/>
      <c r="HX140" s="226"/>
      <c r="HY140" s="226"/>
      <c r="HZ140" s="226"/>
      <c r="IA140" s="226"/>
      <c r="IB140" s="226"/>
      <c r="IC140" s="226"/>
      <c r="ID140" s="226"/>
      <c r="IE140" s="226"/>
      <c r="IF140" s="226"/>
      <c r="IG140" s="226"/>
      <c r="IH140" s="226"/>
      <c r="II140" s="226"/>
      <c r="IJ140" s="226"/>
      <c r="IK140" s="226"/>
      <c r="IL140" s="226"/>
      <c r="IM140" s="226"/>
      <c r="IN140" s="226"/>
      <c r="IO140" s="226"/>
      <c r="IP140" s="226"/>
      <c r="IQ140" s="226"/>
      <c r="IR140" s="226"/>
      <c r="IS140" s="226"/>
      <c r="IT140" s="226"/>
      <c r="IU140" s="226"/>
      <c r="IV140" s="226"/>
    </row>
    <row r="141" spans="1:256" s="181" customFormat="1" ht="14.25">
      <c r="A141" s="226"/>
      <c r="B141" s="227"/>
      <c r="C141" s="226"/>
      <c r="HP141" s="226"/>
      <c r="HQ141" s="226"/>
      <c r="HR141" s="226"/>
      <c r="HS141" s="226"/>
      <c r="HT141" s="226"/>
      <c r="HU141" s="226"/>
      <c r="HV141" s="226"/>
      <c r="HW141" s="226"/>
      <c r="HX141" s="226"/>
      <c r="HY141" s="226"/>
      <c r="HZ141" s="226"/>
      <c r="IA141" s="226"/>
      <c r="IB141" s="226"/>
      <c r="IC141" s="226"/>
      <c r="ID141" s="226"/>
      <c r="IE141" s="226"/>
      <c r="IF141" s="226"/>
      <c r="IG141" s="226"/>
      <c r="IH141" s="226"/>
      <c r="II141" s="226"/>
      <c r="IJ141" s="226"/>
      <c r="IK141" s="226"/>
      <c r="IL141" s="226"/>
      <c r="IM141" s="226"/>
      <c r="IN141" s="226"/>
      <c r="IO141" s="226"/>
      <c r="IP141" s="226"/>
      <c r="IQ141" s="226"/>
      <c r="IR141" s="226"/>
      <c r="IS141" s="226"/>
      <c r="IT141" s="226"/>
      <c r="IU141" s="226"/>
      <c r="IV141" s="226"/>
    </row>
    <row r="142" spans="1:256" s="181" customFormat="1" ht="14.25">
      <c r="A142" s="226"/>
      <c r="B142" s="227"/>
      <c r="C142" s="226"/>
      <c r="HP142" s="226"/>
      <c r="HQ142" s="226"/>
      <c r="HR142" s="226"/>
      <c r="HS142" s="226"/>
      <c r="HT142" s="226"/>
      <c r="HU142" s="226"/>
      <c r="HV142" s="226"/>
      <c r="HW142" s="226"/>
      <c r="HX142" s="226"/>
      <c r="HY142" s="226"/>
      <c r="HZ142" s="226"/>
      <c r="IA142" s="226"/>
      <c r="IB142" s="226"/>
      <c r="IC142" s="226"/>
      <c r="ID142" s="226"/>
      <c r="IE142" s="226"/>
      <c r="IF142" s="226"/>
      <c r="IG142" s="226"/>
      <c r="IH142" s="226"/>
      <c r="II142" s="226"/>
      <c r="IJ142" s="226"/>
      <c r="IK142" s="226"/>
      <c r="IL142" s="226"/>
      <c r="IM142" s="226"/>
      <c r="IN142" s="226"/>
      <c r="IO142" s="226"/>
      <c r="IP142" s="226"/>
      <c r="IQ142" s="226"/>
      <c r="IR142" s="226"/>
      <c r="IS142" s="226"/>
      <c r="IT142" s="226"/>
      <c r="IU142" s="226"/>
      <c r="IV142" s="226"/>
    </row>
    <row r="143" spans="1:256" s="181" customFormat="1" ht="14.25">
      <c r="A143" s="226"/>
      <c r="B143" s="227"/>
      <c r="C143" s="226"/>
      <c r="HP143" s="226"/>
      <c r="HQ143" s="226"/>
      <c r="HR143" s="226"/>
      <c r="HS143" s="226"/>
      <c r="HT143" s="226"/>
      <c r="HU143" s="226"/>
      <c r="HV143" s="226"/>
      <c r="HW143" s="226"/>
      <c r="HX143" s="226"/>
      <c r="HY143" s="226"/>
      <c r="HZ143" s="226"/>
      <c r="IA143" s="226"/>
      <c r="IB143" s="226"/>
      <c r="IC143" s="226"/>
      <c r="ID143" s="226"/>
      <c r="IE143" s="226"/>
      <c r="IF143" s="226"/>
      <c r="IG143" s="226"/>
      <c r="IH143" s="226"/>
      <c r="II143" s="226"/>
      <c r="IJ143" s="226"/>
      <c r="IK143" s="226"/>
      <c r="IL143" s="226"/>
      <c r="IM143" s="226"/>
      <c r="IN143" s="226"/>
      <c r="IO143" s="226"/>
      <c r="IP143" s="226"/>
      <c r="IQ143" s="226"/>
      <c r="IR143" s="226"/>
      <c r="IS143" s="226"/>
      <c r="IT143" s="226"/>
      <c r="IU143" s="226"/>
      <c r="IV143" s="226"/>
    </row>
    <row r="144" spans="1:256" s="181" customFormat="1" ht="14.25">
      <c r="A144" s="226"/>
      <c r="B144" s="227"/>
      <c r="C144" s="226"/>
      <c r="HP144" s="226"/>
      <c r="HQ144" s="226"/>
      <c r="HR144" s="226"/>
      <c r="HS144" s="226"/>
      <c r="HT144" s="226"/>
      <c r="HU144" s="226"/>
      <c r="HV144" s="226"/>
      <c r="HW144" s="226"/>
      <c r="HX144" s="226"/>
      <c r="HY144" s="226"/>
      <c r="HZ144" s="226"/>
      <c r="IA144" s="226"/>
      <c r="IB144" s="226"/>
      <c r="IC144" s="226"/>
      <c r="ID144" s="226"/>
      <c r="IE144" s="226"/>
      <c r="IF144" s="226"/>
      <c r="IG144" s="226"/>
      <c r="IH144" s="226"/>
      <c r="II144" s="226"/>
      <c r="IJ144" s="226"/>
      <c r="IK144" s="226"/>
      <c r="IL144" s="226"/>
      <c r="IM144" s="226"/>
      <c r="IN144" s="226"/>
      <c r="IO144" s="226"/>
      <c r="IP144" s="226"/>
      <c r="IQ144" s="226"/>
      <c r="IR144" s="226"/>
      <c r="IS144" s="226"/>
      <c r="IT144" s="226"/>
      <c r="IU144" s="226"/>
      <c r="IV144" s="226"/>
    </row>
    <row r="145" spans="1:256" s="181" customFormat="1" ht="14.25">
      <c r="A145" s="226"/>
      <c r="B145" s="227"/>
      <c r="C145" s="226"/>
      <c r="HP145" s="226"/>
      <c r="HQ145" s="226"/>
      <c r="HR145" s="226"/>
      <c r="HS145" s="226"/>
      <c r="HT145" s="226"/>
      <c r="HU145" s="226"/>
      <c r="HV145" s="226"/>
      <c r="HW145" s="226"/>
      <c r="HX145" s="226"/>
      <c r="HY145" s="226"/>
      <c r="HZ145" s="226"/>
      <c r="IA145" s="226"/>
      <c r="IB145" s="226"/>
      <c r="IC145" s="226"/>
      <c r="ID145" s="226"/>
      <c r="IE145" s="226"/>
      <c r="IF145" s="226"/>
      <c r="IG145" s="226"/>
      <c r="IH145" s="226"/>
      <c r="II145" s="226"/>
      <c r="IJ145" s="226"/>
      <c r="IK145" s="226"/>
      <c r="IL145" s="226"/>
      <c r="IM145" s="226"/>
      <c r="IN145" s="226"/>
      <c r="IO145" s="226"/>
      <c r="IP145" s="226"/>
      <c r="IQ145" s="226"/>
      <c r="IR145" s="226"/>
      <c r="IS145" s="226"/>
      <c r="IT145" s="226"/>
      <c r="IU145" s="226"/>
      <c r="IV145" s="226"/>
    </row>
    <row r="146" spans="1:256" s="181" customFormat="1" ht="14.25">
      <c r="A146" s="226"/>
      <c r="B146" s="227"/>
      <c r="C146" s="226"/>
      <c r="HP146" s="226"/>
      <c r="HQ146" s="226"/>
      <c r="HR146" s="226"/>
      <c r="HS146" s="226"/>
      <c r="HT146" s="226"/>
      <c r="HU146" s="226"/>
      <c r="HV146" s="226"/>
      <c r="HW146" s="226"/>
      <c r="HX146" s="226"/>
      <c r="HY146" s="226"/>
      <c r="HZ146" s="226"/>
      <c r="IA146" s="226"/>
      <c r="IB146" s="226"/>
      <c r="IC146" s="226"/>
      <c r="ID146" s="226"/>
      <c r="IE146" s="226"/>
      <c r="IF146" s="226"/>
      <c r="IG146" s="226"/>
      <c r="IH146" s="226"/>
      <c r="II146" s="226"/>
      <c r="IJ146" s="226"/>
      <c r="IK146" s="226"/>
      <c r="IL146" s="226"/>
      <c r="IM146" s="226"/>
      <c r="IN146" s="226"/>
      <c r="IO146" s="226"/>
      <c r="IP146" s="226"/>
      <c r="IQ146" s="226"/>
      <c r="IR146" s="226"/>
      <c r="IS146" s="226"/>
      <c r="IT146" s="226"/>
      <c r="IU146" s="226"/>
      <c r="IV146" s="226"/>
    </row>
    <row r="147" spans="1:256" s="181" customFormat="1" ht="14.25">
      <c r="A147" s="226"/>
      <c r="B147" s="227"/>
      <c r="C147" s="226"/>
      <c r="HP147" s="226"/>
      <c r="HQ147" s="226"/>
      <c r="HR147" s="226"/>
      <c r="HS147" s="226"/>
      <c r="HT147" s="226"/>
      <c r="HU147" s="226"/>
      <c r="HV147" s="226"/>
      <c r="HW147" s="226"/>
      <c r="HX147" s="226"/>
      <c r="HY147" s="226"/>
      <c r="HZ147" s="226"/>
      <c r="IA147" s="226"/>
      <c r="IB147" s="226"/>
      <c r="IC147" s="226"/>
      <c r="ID147" s="226"/>
      <c r="IE147" s="226"/>
      <c r="IF147" s="226"/>
      <c r="IG147" s="226"/>
      <c r="IH147" s="226"/>
      <c r="II147" s="226"/>
      <c r="IJ147" s="226"/>
      <c r="IK147" s="226"/>
      <c r="IL147" s="226"/>
      <c r="IM147" s="226"/>
      <c r="IN147" s="226"/>
      <c r="IO147" s="226"/>
      <c r="IP147" s="226"/>
      <c r="IQ147" s="226"/>
      <c r="IR147" s="226"/>
      <c r="IS147" s="226"/>
      <c r="IT147" s="226"/>
      <c r="IU147" s="226"/>
      <c r="IV147" s="226"/>
    </row>
    <row r="148" spans="1:256" s="181" customFormat="1" ht="14.25">
      <c r="A148" s="226"/>
      <c r="B148" s="227"/>
      <c r="C148" s="226"/>
      <c r="HP148" s="226"/>
      <c r="HQ148" s="226"/>
      <c r="HR148" s="226"/>
      <c r="HS148" s="226"/>
      <c r="HT148" s="226"/>
      <c r="HU148" s="226"/>
      <c r="HV148" s="226"/>
      <c r="HW148" s="226"/>
      <c r="HX148" s="226"/>
      <c r="HY148" s="226"/>
      <c r="HZ148" s="226"/>
      <c r="IA148" s="226"/>
      <c r="IB148" s="226"/>
      <c r="IC148" s="226"/>
      <c r="ID148" s="226"/>
      <c r="IE148" s="226"/>
      <c r="IF148" s="226"/>
      <c r="IG148" s="226"/>
      <c r="IH148" s="226"/>
      <c r="II148" s="226"/>
      <c r="IJ148" s="226"/>
      <c r="IK148" s="226"/>
      <c r="IL148" s="226"/>
      <c r="IM148" s="226"/>
      <c r="IN148" s="226"/>
      <c r="IO148" s="226"/>
      <c r="IP148" s="226"/>
      <c r="IQ148" s="226"/>
      <c r="IR148" s="226"/>
      <c r="IS148" s="226"/>
      <c r="IT148" s="226"/>
      <c r="IU148" s="226"/>
      <c r="IV148" s="226"/>
    </row>
    <row r="149" spans="1:256" s="181" customFormat="1" ht="14.25">
      <c r="A149" s="226"/>
      <c r="B149" s="227"/>
      <c r="C149" s="226"/>
      <c r="HP149" s="226"/>
      <c r="HQ149" s="226"/>
      <c r="HR149" s="226"/>
      <c r="HS149" s="226"/>
      <c r="HT149" s="226"/>
      <c r="HU149" s="226"/>
      <c r="HV149" s="226"/>
      <c r="HW149" s="226"/>
      <c r="HX149" s="226"/>
      <c r="HY149" s="226"/>
      <c r="HZ149" s="226"/>
      <c r="IA149" s="226"/>
      <c r="IB149" s="226"/>
      <c r="IC149" s="226"/>
      <c r="ID149" s="226"/>
      <c r="IE149" s="226"/>
      <c r="IF149" s="226"/>
      <c r="IG149" s="226"/>
      <c r="IH149" s="226"/>
      <c r="II149" s="226"/>
      <c r="IJ149" s="226"/>
      <c r="IK149" s="226"/>
      <c r="IL149" s="226"/>
      <c r="IM149" s="226"/>
      <c r="IN149" s="226"/>
      <c r="IO149" s="226"/>
      <c r="IP149" s="226"/>
      <c r="IQ149" s="226"/>
      <c r="IR149" s="226"/>
      <c r="IS149" s="226"/>
      <c r="IT149" s="226"/>
      <c r="IU149" s="226"/>
      <c r="IV149" s="226"/>
    </row>
    <row r="150" spans="1:256" s="181" customFormat="1" ht="14.25">
      <c r="A150" s="226"/>
      <c r="B150" s="227"/>
      <c r="C150" s="226"/>
      <c r="HP150" s="226"/>
      <c r="HQ150" s="226"/>
      <c r="HR150" s="226"/>
      <c r="HS150" s="226"/>
      <c r="HT150" s="226"/>
      <c r="HU150" s="226"/>
      <c r="HV150" s="226"/>
      <c r="HW150" s="226"/>
      <c r="HX150" s="226"/>
      <c r="HY150" s="226"/>
      <c r="HZ150" s="226"/>
      <c r="IA150" s="226"/>
      <c r="IB150" s="226"/>
      <c r="IC150" s="226"/>
      <c r="ID150" s="226"/>
      <c r="IE150" s="226"/>
      <c r="IF150" s="226"/>
      <c r="IG150" s="226"/>
      <c r="IH150" s="226"/>
      <c r="II150" s="226"/>
      <c r="IJ150" s="226"/>
      <c r="IK150" s="226"/>
      <c r="IL150" s="226"/>
      <c r="IM150" s="226"/>
      <c r="IN150" s="226"/>
      <c r="IO150" s="226"/>
      <c r="IP150" s="226"/>
      <c r="IQ150" s="226"/>
      <c r="IR150" s="226"/>
      <c r="IS150" s="226"/>
      <c r="IT150" s="226"/>
      <c r="IU150" s="226"/>
      <c r="IV150" s="226"/>
    </row>
    <row r="151" spans="1:256" s="181" customFormat="1" ht="14.25">
      <c r="A151" s="226"/>
      <c r="B151" s="227"/>
      <c r="C151" s="226"/>
      <c r="HP151" s="226"/>
      <c r="HQ151" s="226"/>
      <c r="HR151" s="226"/>
      <c r="HS151" s="226"/>
      <c r="HT151" s="226"/>
      <c r="HU151" s="226"/>
      <c r="HV151" s="226"/>
      <c r="HW151" s="226"/>
      <c r="HX151" s="226"/>
      <c r="HY151" s="226"/>
      <c r="HZ151" s="226"/>
      <c r="IA151" s="226"/>
      <c r="IB151" s="226"/>
      <c r="IC151" s="226"/>
      <c r="ID151" s="226"/>
      <c r="IE151" s="226"/>
      <c r="IF151" s="226"/>
      <c r="IG151" s="226"/>
      <c r="IH151" s="226"/>
      <c r="II151" s="226"/>
      <c r="IJ151" s="226"/>
      <c r="IK151" s="226"/>
      <c r="IL151" s="226"/>
      <c r="IM151" s="226"/>
      <c r="IN151" s="226"/>
      <c r="IO151" s="226"/>
      <c r="IP151" s="226"/>
      <c r="IQ151" s="226"/>
      <c r="IR151" s="226"/>
      <c r="IS151" s="226"/>
      <c r="IT151" s="226"/>
      <c r="IU151" s="226"/>
      <c r="IV151" s="226"/>
    </row>
    <row r="152" spans="1:256" s="181" customFormat="1" ht="14.25">
      <c r="A152" s="226"/>
      <c r="B152" s="227"/>
      <c r="C152" s="226"/>
      <c r="HP152" s="226"/>
      <c r="HQ152" s="226"/>
      <c r="HR152" s="226"/>
      <c r="HS152" s="226"/>
      <c r="HT152" s="226"/>
      <c r="HU152" s="226"/>
      <c r="HV152" s="226"/>
      <c r="HW152" s="226"/>
      <c r="HX152" s="226"/>
      <c r="HY152" s="226"/>
      <c r="HZ152" s="226"/>
      <c r="IA152" s="226"/>
      <c r="IB152" s="226"/>
      <c r="IC152" s="226"/>
      <c r="ID152" s="226"/>
      <c r="IE152" s="226"/>
      <c r="IF152" s="226"/>
      <c r="IG152" s="226"/>
      <c r="IH152" s="226"/>
      <c r="II152" s="226"/>
      <c r="IJ152" s="226"/>
      <c r="IK152" s="226"/>
      <c r="IL152" s="226"/>
      <c r="IM152" s="226"/>
      <c r="IN152" s="226"/>
      <c r="IO152" s="226"/>
      <c r="IP152" s="226"/>
      <c r="IQ152" s="226"/>
      <c r="IR152" s="226"/>
      <c r="IS152" s="226"/>
      <c r="IT152" s="226"/>
      <c r="IU152" s="226"/>
      <c r="IV152" s="226"/>
    </row>
    <row r="153" spans="1:256" s="181" customFormat="1" ht="14.25">
      <c r="A153" s="226"/>
      <c r="B153" s="227"/>
      <c r="C153" s="226"/>
      <c r="HP153" s="226"/>
      <c r="HQ153" s="226"/>
      <c r="HR153" s="226"/>
      <c r="HS153" s="226"/>
      <c r="HT153" s="226"/>
      <c r="HU153" s="226"/>
      <c r="HV153" s="226"/>
      <c r="HW153" s="226"/>
      <c r="HX153" s="226"/>
      <c r="HY153" s="226"/>
      <c r="HZ153" s="226"/>
      <c r="IA153" s="226"/>
      <c r="IB153" s="226"/>
      <c r="IC153" s="226"/>
      <c r="ID153" s="226"/>
      <c r="IE153" s="226"/>
      <c r="IF153" s="226"/>
      <c r="IG153" s="226"/>
      <c r="IH153" s="226"/>
      <c r="II153" s="226"/>
      <c r="IJ153" s="226"/>
      <c r="IK153" s="226"/>
      <c r="IL153" s="226"/>
      <c r="IM153" s="226"/>
      <c r="IN153" s="226"/>
      <c r="IO153" s="226"/>
      <c r="IP153" s="226"/>
      <c r="IQ153" s="226"/>
      <c r="IR153" s="226"/>
      <c r="IS153" s="226"/>
      <c r="IT153" s="226"/>
      <c r="IU153" s="226"/>
      <c r="IV153" s="226"/>
    </row>
    <row r="154" spans="1:256" s="181" customFormat="1" ht="14.25">
      <c r="A154" s="226"/>
      <c r="B154" s="227"/>
      <c r="C154" s="226"/>
      <c r="HP154" s="226"/>
      <c r="HQ154" s="226"/>
      <c r="HR154" s="226"/>
      <c r="HS154" s="226"/>
      <c r="HT154" s="226"/>
      <c r="HU154" s="226"/>
      <c r="HV154" s="226"/>
      <c r="HW154" s="226"/>
      <c r="HX154" s="226"/>
      <c r="HY154" s="226"/>
      <c r="HZ154" s="226"/>
      <c r="IA154" s="226"/>
      <c r="IB154" s="226"/>
      <c r="IC154" s="226"/>
      <c r="ID154" s="226"/>
      <c r="IE154" s="226"/>
      <c r="IF154" s="226"/>
      <c r="IG154" s="226"/>
      <c r="IH154" s="226"/>
      <c r="II154" s="226"/>
      <c r="IJ154" s="226"/>
      <c r="IK154" s="226"/>
      <c r="IL154" s="226"/>
      <c r="IM154" s="226"/>
      <c r="IN154" s="226"/>
      <c r="IO154" s="226"/>
      <c r="IP154" s="226"/>
      <c r="IQ154" s="226"/>
      <c r="IR154" s="226"/>
      <c r="IS154" s="226"/>
      <c r="IT154" s="226"/>
      <c r="IU154" s="226"/>
      <c r="IV154" s="226"/>
    </row>
    <row r="155" spans="1:256" s="181" customFormat="1" ht="14.25">
      <c r="A155" s="226"/>
      <c r="B155" s="227"/>
      <c r="C155" s="226"/>
      <c r="HP155" s="226"/>
      <c r="HQ155" s="226"/>
      <c r="HR155" s="226"/>
      <c r="HS155" s="226"/>
      <c r="HT155" s="226"/>
      <c r="HU155" s="226"/>
      <c r="HV155" s="226"/>
      <c r="HW155" s="226"/>
      <c r="HX155" s="226"/>
      <c r="HY155" s="226"/>
      <c r="HZ155" s="226"/>
      <c r="IA155" s="226"/>
      <c r="IB155" s="226"/>
      <c r="IC155" s="226"/>
      <c r="ID155" s="226"/>
      <c r="IE155" s="226"/>
      <c r="IF155" s="226"/>
      <c r="IG155" s="226"/>
      <c r="IH155" s="226"/>
      <c r="II155" s="226"/>
      <c r="IJ155" s="226"/>
      <c r="IK155" s="226"/>
      <c r="IL155" s="226"/>
      <c r="IM155" s="226"/>
      <c r="IN155" s="226"/>
      <c r="IO155" s="226"/>
      <c r="IP155" s="226"/>
      <c r="IQ155" s="226"/>
      <c r="IR155" s="226"/>
      <c r="IS155" s="226"/>
      <c r="IT155" s="226"/>
      <c r="IU155" s="226"/>
      <c r="IV155" s="226"/>
    </row>
    <row r="156" spans="1:256" s="181" customFormat="1" ht="14.25">
      <c r="A156" s="226"/>
      <c r="B156" s="227"/>
      <c r="C156" s="226"/>
      <c r="HP156" s="226"/>
      <c r="HQ156" s="226"/>
      <c r="HR156" s="226"/>
      <c r="HS156" s="226"/>
      <c r="HT156" s="226"/>
      <c r="HU156" s="226"/>
      <c r="HV156" s="226"/>
      <c r="HW156" s="226"/>
      <c r="HX156" s="226"/>
      <c r="HY156" s="226"/>
      <c r="HZ156" s="226"/>
      <c r="IA156" s="226"/>
      <c r="IB156" s="226"/>
      <c r="IC156" s="226"/>
      <c r="ID156" s="226"/>
      <c r="IE156" s="226"/>
      <c r="IF156" s="226"/>
      <c r="IG156" s="226"/>
      <c r="IH156" s="226"/>
      <c r="II156" s="226"/>
      <c r="IJ156" s="226"/>
      <c r="IK156" s="226"/>
      <c r="IL156" s="226"/>
      <c r="IM156" s="226"/>
      <c r="IN156" s="226"/>
      <c r="IO156" s="226"/>
      <c r="IP156" s="226"/>
      <c r="IQ156" s="226"/>
      <c r="IR156" s="226"/>
      <c r="IS156" s="226"/>
      <c r="IT156" s="226"/>
      <c r="IU156" s="226"/>
      <c r="IV156" s="226"/>
    </row>
    <row r="157" spans="1:256" s="181" customFormat="1" ht="14.25">
      <c r="A157" s="226"/>
      <c r="B157" s="227"/>
      <c r="C157" s="226"/>
      <c r="HP157" s="226"/>
      <c r="HQ157" s="226"/>
      <c r="HR157" s="226"/>
      <c r="HS157" s="226"/>
      <c r="HT157" s="226"/>
      <c r="HU157" s="226"/>
      <c r="HV157" s="226"/>
      <c r="HW157" s="226"/>
      <c r="HX157" s="226"/>
      <c r="HY157" s="226"/>
      <c r="HZ157" s="226"/>
      <c r="IA157" s="226"/>
      <c r="IB157" s="226"/>
      <c r="IC157" s="226"/>
      <c r="ID157" s="226"/>
      <c r="IE157" s="226"/>
      <c r="IF157" s="226"/>
      <c r="IG157" s="226"/>
      <c r="IH157" s="226"/>
      <c r="II157" s="226"/>
      <c r="IJ157" s="226"/>
      <c r="IK157" s="226"/>
      <c r="IL157" s="226"/>
      <c r="IM157" s="226"/>
      <c r="IN157" s="226"/>
      <c r="IO157" s="226"/>
      <c r="IP157" s="226"/>
      <c r="IQ157" s="226"/>
      <c r="IR157" s="226"/>
      <c r="IS157" s="226"/>
      <c r="IT157" s="226"/>
      <c r="IU157" s="226"/>
      <c r="IV157" s="226"/>
    </row>
    <row r="158" spans="1:256" s="181" customFormat="1" ht="14.25">
      <c r="A158" s="226"/>
      <c r="B158" s="227"/>
      <c r="C158" s="226"/>
      <c r="HP158" s="226"/>
      <c r="HQ158" s="226"/>
      <c r="HR158" s="226"/>
      <c r="HS158" s="226"/>
      <c r="HT158" s="226"/>
      <c r="HU158" s="226"/>
      <c r="HV158" s="226"/>
      <c r="HW158" s="226"/>
      <c r="HX158" s="226"/>
      <c r="HY158" s="226"/>
      <c r="HZ158" s="226"/>
      <c r="IA158" s="226"/>
      <c r="IB158" s="226"/>
      <c r="IC158" s="226"/>
      <c r="ID158" s="226"/>
      <c r="IE158" s="226"/>
      <c r="IF158" s="226"/>
      <c r="IG158" s="226"/>
      <c r="IH158" s="226"/>
      <c r="II158" s="226"/>
      <c r="IJ158" s="226"/>
      <c r="IK158" s="226"/>
      <c r="IL158" s="226"/>
      <c r="IM158" s="226"/>
      <c r="IN158" s="226"/>
      <c r="IO158" s="226"/>
      <c r="IP158" s="226"/>
      <c r="IQ158" s="226"/>
      <c r="IR158" s="226"/>
      <c r="IS158" s="226"/>
      <c r="IT158" s="226"/>
      <c r="IU158" s="226"/>
      <c r="IV158" s="226"/>
    </row>
    <row r="159" spans="1:256" s="181" customFormat="1" ht="14.25">
      <c r="A159" s="226"/>
      <c r="B159" s="227"/>
      <c r="C159" s="226"/>
      <c r="HP159" s="226"/>
      <c r="HQ159" s="226"/>
      <c r="HR159" s="226"/>
      <c r="HS159" s="226"/>
      <c r="HT159" s="226"/>
      <c r="HU159" s="226"/>
      <c r="HV159" s="226"/>
      <c r="HW159" s="226"/>
      <c r="HX159" s="226"/>
      <c r="HY159" s="226"/>
      <c r="HZ159" s="226"/>
      <c r="IA159" s="226"/>
      <c r="IB159" s="226"/>
      <c r="IC159" s="226"/>
      <c r="ID159" s="226"/>
      <c r="IE159" s="226"/>
      <c r="IF159" s="226"/>
      <c r="IG159" s="226"/>
      <c r="IH159" s="226"/>
      <c r="II159" s="226"/>
      <c r="IJ159" s="226"/>
      <c r="IK159" s="226"/>
      <c r="IL159" s="226"/>
      <c r="IM159" s="226"/>
      <c r="IN159" s="226"/>
      <c r="IO159" s="226"/>
      <c r="IP159" s="226"/>
      <c r="IQ159" s="226"/>
      <c r="IR159" s="226"/>
      <c r="IS159" s="226"/>
      <c r="IT159" s="226"/>
      <c r="IU159" s="226"/>
      <c r="IV159" s="226"/>
    </row>
    <row r="160" spans="1:256" s="181" customFormat="1" ht="14.25">
      <c r="A160" s="226"/>
      <c r="B160" s="227"/>
      <c r="C160" s="226"/>
      <c r="HP160" s="226"/>
      <c r="HQ160" s="226"/>
      <c r="HR160" s="226"/>
      <c r="HS160" s="226"/>
      <c r="HT160" s="226"/>
      <c r="HU160" s="226"/>
      <c r="HV160" s="226"/>
      <c r="HW160" s="226"/>
      <c r="HX160" s="226"/>
      <c r="HY160" s="226"/>
      <c r="HZ160" s="226"/>
      <c r="IA160" s="226"/>
      <c r="IB160" s="226"/>
      <c r="IC160" s="226"/>
      <c r="ID160" s="226"/>
      <c r="IE160" s="226"/>
      <c r="IF160" s="226"/>
      <c r="IG160" s="226"/>
      <c r="IH160" s="226"/>
      <c r="II160" s="226"/>
      <c r="IJ160" s="226"/>
      <c r="IK160" s="226"/>
      <c r="IL160" s="226"/>
      <c r="IM160" s="226"/>
      <c r="IN160" s="226"/>
      <c r="IO160" s="226"/>
      <c r="IP160" s="226"/>
      <c r="IQ160" s="226"/>
      <c r="IR160" s="226"/>
      <c r="IS160" s="226"/>
      <c r="IT160" s="226"/>
      <c r="IU160" s="226"/>
      <c r="IV160" s="226"/>
    </row>
    <row r="161" spans="1:256" s="181" customFormat="1" ht="14.25">
      <c r="A161" s="226"/>
      <c r="B161" s="227"/>
      <c r="C161" s="226"/>
      <c r="HP161" s="226"/>
      <c r="HQ161" s="226"/>
      <c r="HR161" s="226"/>
      <c r="HS161" s="226"/>
      <c r="HT161" s="226"/>
      <c r="HU161" s="226"/>
      <c r="HV161" s="226"/>
      <c r="HW161" s="226"/>
      <c r="HX161" s="226"/>
      <c r="HY161" s="226"/>
      <c r="HZ161" s="226"/>
      <c r="IA161" s="226"/>
      <c r="IB161" s="226"/>
      <c r="IC161" s="226"/>
      <c r="ID161" s="226"/>
      <c r="IE161" s="226"/>
      <c r="IF161" s="226"/>
      <c r="IG161" s="226"/>
      <c r="IH161" s="226"/>
      <c r="II161" s="226"/>
      <c r="IJ161" s="226"/>
      <c r="IK161" s="226"/>
      <c r="IL161" s="226"/>
      <c r="IM161" s="226"/>
      <c r="IN161" s="226"/>
      <c r="IO161" s="226"/>
      <c r="IP161" s="226"/>
      <c r="IQ161" s="226"/>
      <c r="IR161" s="226"/>
      <c r="IS161" s="226"/>
      <c r="IT161" s="226"/>
      <c r="IU161" s="226"/>
      <c r="IV161" s="226"/>
    </row>
    <row r="162" spans="1:256" s="181" customFormat="1" ht="14.25">
      <c r="A162" s="226"/>
      <c r="B162" s="227"/>
      <c r="C162" s="226"/>
      <c r="HP162" s="226"/>
      <c r="HQ162" s="226"/>
      <c r="HR162" s="226"/>
      <c r="HS162" s="226"/>
      <c r="HT162" s="226"/>
      <c r="HU162" s="226"/>
      <c r="HV162" s="226"/>
      <c r="HW162" s="226"/>
      <c r="HX162" s="226"/>
      <c r="HY162" s="226"/>
      <c r="HZ162" s="226"/>
      <c r="IA162" s="226"/>
      <c r="IB162" s="226"/>
      <c r="IC162" s="226"/>
      <c r="ID162" s="226"/>
      <c r="IE162" s="226"/>
      <c r="IF162" s="226"/>
      <c r="IG162" s="226"/>
      <c r="IH162" s="226"/>
      <c r="II162" s="226"/>
      <c r="IJ162" s="226"/>
      <c r="IK162" s="226"/>
      <c r="IL162" s="226"/>
      <c r="IM162" s="226"/>
      <c r="IN162" s="226"/>
      <c r="IO162" s="226"/>
      <c r="IP162" s="226"/>
      <c r="IQ162" s="226"/>
      <c r="IR162" s="226"/>
      <c r="IS162" s="226"/>
      <c r="IT162" s="226"/>
      <c r="IU162" s="226"/>
      <c r="IV162" s="226"/>
    </row>
    <row r="163" spans="1:256" s="181" customFormat="1" ht="14.25">
      <c r="A163" s="226"/>
      <c r="B163" s="227"/>
      <c r="C163" s="226"/>
      <c r="HP163" s="226"/>
      <c r="HQ163" s="226"/>
      <c r="HR163" s="226"/>
      <c r="HS163" s="226"/>
      <c r="HT163" s="226"/>
      <c r="HU163" s="226"/>
      <c r="HV163" s="226"/>
      <c r="HW163" s="226"/>
      <c r="HX163" s="226"/>
      <c r="HY163" s="226"/>
      <c r="HZ163" s="226"/>
      <c r="IA163" s="226"/>
      <c r="IB163" s="226"/>
      <c r="IC163" s="226"/>
      <c r="ID163" s="226"/>
      <c r="IE163" s="226"/>
      <c r="IF163" s="226"/>
      <c r="IG163" s="226"/>
      <c r="IH163" s="226"/>
      <c r="II163" s="226"/>
      <c r="IJ163" s="226"/>
      <c r="IK163" s="226"/>
      <c r="IL163" s="226"/>
      <c r="IM163" s="226"/>
      <c r="IN163" s="226"/>
      <c r="IO163" s="226"/>
      <c r="IP163" s="226"/>
      <c r="IQ163" s="226"/>
      <c r="IR163" s="226"/>
      <c r="IS163" s="226"/>
      <c r="IT163" s="226"/>
      <c r="IU163" s="226"/>
      <c r="IV163" s="226"/>
    </row>
    <row r="164" spans="1:256" s="181" customFormat="1" ht="14.25">
      <c r="A164" s="226"/>
      <c r="B164" s="227"/>
      <c r="C164" s="226"/>
      <c r="HP164" s="226"/>
      <c r="HQ164" s="226"/>
      <c r="HR164" s="226"/>
      <c r="HS164" s="226"/>
      <c r="HT164" s="226"/>
      <c r="HU164" s="226"/>
      <c r="HV164" s="226"/>
      <c r="HW164" s="226"/>
      <c r="HX164" s="226"/>
      <c r="HY164" s="226"/>
      <c r="HZ164" s="226"/>
      <c r="IA164" s="226"/>
      <c r="IB164" s="226"/>
      <c r="IC164" s="226"/>
      <c r="ID164" s="226"/>
      <c r="IE164" s="226"/>
      <c r="IF164" s="226"/>
      <c r="IG164" s="226"/>
      <c r="IH164" s="226"/>
      <c r="II164" s="226"/>
      <c r="IJ164" s="226"/>
      <c r="IK164" s="226"/>
      <c r="IL164" s="226"/>
      <c r="IM164" s="226"/>
      <c r="IN164" s="226"/>
      <c r="IO164" s="226"/>
      <c r="IP164" s="226"/>
      <c r="IQ164" s="226"/>
      <c r="IR164" s="226"/>
      <c r="IS164" s="226"/>
      <c r="IT164" s="226"/>
      <c r="IU164" s="226"/>
      <c r="IV164" s="226"/>
    </row>
    <row r="165" spans="1:256" s="181" customFormat="1" ht="14.25">
      <c r="A165" s="226"/>
      <c r="B165" s="227"/>
      <c r="C165" s="226"/>
      <c r="HP165" s="226"/>
      <c r="HQ165" s="226"/>
      <c r="HR165" s="226"/>
      <c r="HS165" s="226"/>
      <c r="HT165" s="226"/>
      <c r="HU165" s="226"/>
      <c r="HV165" s="226"/>
      <c r="HW165" s="226"/>
      <c r="HX165" s="226"/>
      <c r="HY165" s="226"/>
      <c r="HZ165" s="226"/>
      <c r="IA165" s="226"/>
      <c r="IB165" s="226"/>
      <c r="IC165" s="226"/>
      <c r="ID165" s="226"/>
      <c r="IE165" s="226"/>
      <c r="IF165" s="226"/>
      <c r="IG165" s="226"/>
      <c r="IH165" s="226"/>
      <c r="II165" s="226"/>
      <c r="IJ165" s="226"/>
      <c r="IK165" s="226"/>
      <c r="IL165" s="226"/>
      <c r="IM165" s="226"/>
      <c r="IN165" s="226"/>
      <c r="IO165" s="226"/>
      <c r="IP165" s="226"/>
      <c r="IQ165" s="226"/>
      <c r="IR165" s="226"/>
      <c r="IS165" s="226"/>
      <c r="IT165" s="226"/>
      <c r="IU165" s="226"/>
      <c r="IV165" s="226"/>
    </row>
    <row r="166" spans="1:256" s="181" customFormat="1" ht="14.25">
      <c r="A166" s="226"/>
      <c r="B166" s="227"/>
      <c r="C166" s="226"/>
      <c r="HP166" s="226"/>
      <c r="HQ166" s="226"/>
      <c r="HR166" s="226"/>
      <c r="HS166" s="226"/>
      <c r="HT166" s="226"/>
      <c r="HU166" s="226"/>
      <c r="HV166" s="226"/>
      <c r="HW166" s="226"/>
      <c r="HX166" s="226"/>
      <c r="HY166" s="226"/>
      <c r="HZ166" s="226"/>
      <c r="IA166" s="226"/>
      <c r="IB166" s="226"/>
      <c r="IC166" s="226"/>
      <c r="ID166" s="226"/>
      <c r="IE166" s="226"/>
      <c r="IF166" s="226"/>
      <c r="IG166" s="226"/>
      <c r="IH166" s="226"/>
      <c r="II166" s="226"/>
      <c r="IJ166" s="226"/>
      <c r="IK166" s="226"/>
      <c r="IL166" s="226"/>
      <c r="IM166" s="226"/>
      <c r="IN166" s="226"/>
      <c r="IO166" s="226"/>
      <c r="IP166" s="226"/>
      <c r="IQ166" s="226"/>
      <c r="IR166" s="226"/>
      <c r="IS166" s="226"/>
      <c r="IT166" s="226"/>
      <c r="IU166" s="226"/>
      <c r="IV166" s="226"/>
    </row>
    <row r="167" spans="1:256" s="181" customFormat="1" ht="14.25">
      <c r="A167" s="226"/>
      <c r="B167" s="227"/>
      <c r="C167" s="226"/>
      <c r="HP167" s="226"/>
      <c r="HQ167" s="226"/>
      <c r="HR167" s="226"/>
      <c r="HS167" s="226"/>
      <c r="HT167" s="226"/>
      <c r="HU167" s="226"/>
      <c r="HV167" s="226"/>
      <c r="HW167" s="226"/>
      <c r="HX167" s="226"/>
      <c r="HY167" s="226"/>
      <c r="HZ167" s="226"/>
      <c r="IA167" s="226"/>
      <c r="IB167" s="226"/>
      <c r="IC167" s="226"/>
      <c r="ID167" s="226"/>
      <c r="IE167" s="226"/>
      <c r="IF167" s="226"/>
      <c r="IG167" s="226"/>
      <c r="IH167" s="226"/>
      <c r="II167" s="226"/>
      <c r="IJ167" s="226"/>
      <c r="IK167" s="226"/>
      <c r="IL167" s="226"/>
      <c r="IM167" s="226"/>
      <c r="IN167" s="226"/>
      <c r="IO167" s="226"/>
      <c r="IP167" s="226"/>
      <c r="IQ167" s="226"/>
      <c r="IR167" s="226"/>
      <c r="IS167" s="226"/>
      <c r="IT167" s="226"/>
      <c r="IU167" s="226"/>
      <c r="IV167" s="226"/>
    </row>
    <row r="168" spans="1:256" s="181" customFormat="1" ht="14.25">
      <c r="A168" s="226"/>
      <c r="B168" s="227"/>
      <c r="C168" s="226"/>
      <c r="HP168" s="226"/>
      <c r="HQ168" s="226"/>
      <c r="HR168" s="226"/>
      <c r="HS168" s="226"/>
      <c r="HT168" s="226"/>
      <c r="HU168" s="226"/>
      <c r="HV168" s="226"/>
      <c r="HW168" s="226"/>
      <c r="HX168" s="226"/>
      <c r="HY168" s="226"/>
      <c r="HZ168" s="226"/>
      <c r="IA168" s="226"/>
      <c r="IB168" s="226"/>
      <c r="IC168" s="226"/>
      <c r="ID168" s="226"/>
      <c r="IE168" s="226"/>
      <c r="IF168" s="226"/>
      <c r="IG168" s="226"/>
      <c r="IH168" s="226"/>
      <c r="II168" s="226"/>
      <c r="IJ168" s="226"/>
      <c r="IK168" s="226"/>
      <c r="IL168" s="226"/>
      <c r="IM168" s="226"/>
      <c r="IN168" s="226"/>
      <c r="IO168" s="226"/>
      <c r="IP168" s="226"/>
      <c r="IQ168" s="226"/>
      <c r="IR168" s="226"/>
      <c r="IS168" s="226"/>
      <c r="IT168" s="226"/>
      <c r="IU168" s="226"/>
      <c r="IV168" s="226"/>
    </row>
    <row r="169" spans="1:256" s="181" customFormat="1" ht="14.25">
      <c r="A169" s="226"/>
      <c r="B169" s="227"/>
      <c r="C169" s="226"/>
      <c r="HP169" s="226"/>
      <c r="HQ169" s="226"/>
      <c r="HR169" s="226"/>
      <c r="HS169" s="226"/>
      <c r="HT169" s="226"/>
      <c r="HU169" s="226"/>
      <c r="HV169" s="226"/>
      <c r="HW169" s="226"/>
      <c r="HX169" s="226"/>
      <c r="HY169" s="226"/>
      <c r="HZ169" s="226"/>
      <c r="IA169" s="226"/>
      <c r="IB169" s="226"/>
      <c r="IC169" s="226"/>
      <c r="ID169" s="226"/>
      <c r="IE169" s="226"/>
      <c r="IF169" s="226"/>
      <c r="IG169" s="226"/>
      <c r="IH169" s="226"/>
      <c r="II169" s="226"/>
      <c r="IJ169" s="226"/>
      <c r="IK169" s="226"/>
      <c r="IL169" s="226"/>
      <c r="IM169" s="226"/>
      <c r="IN169" s="226"/>
      <c r="IO169" s="226"/>
      <c r="IP169" s="226"/>
      <c r="IQ169" s="226"/>
      <c r="IR169" s="226"/>
      <c r="IS169" s="226"/>
      <c r="IT169" s="226"/>
      <c r="IU169" s="226"/>
      <c r="IV169" s="226"/>
    </row>
    <row r="170" spans="1:256" s="181" customFormat="1" ht="14.25">
      <c r="A170" s="226"/>
      <c r="B170" s="227"/>
      <c r="C170" s="226"/>
      <c r="HP170" s="226"/>
      <c r="HQ170" s="226"/>
      <c r="HR170" s="226"/>
      <c r="HS170" s="226"/>
      <c r="HT170" s="226"/>
      <c r="HU170" s="226"/>
      <c r="HV170" s="226"/>
      <c r="HW170" s="226"/>
      <c r="HX170" s="226"/>
      <c r="HY170" s="226"/>
      <c r="HZ170" s="226"/>
      <c r="IA170" s="226"/>
      <c r="IB170" s="226"/>
      <c r="IC170" s="226"/>
      <c r="ID170" s="226"/>
      <c r="IE170" s="226"/>
      <c r="IF170" s="226"/>
      <c r="IG170" s="226"/>
      <c r="IH170" s="226"/>
      <c r="II170" s="226"/>
      <c r="IJ170" s="226"/>
      <c r="IK170" s="226"/>
      <c r="IL170" s="226"/>
      <c r="IM170" s="226"/>
      <c r="IN170" s="226"/>
      <c r="IO170" s="226"/>
      <c r="IP170" s="226"/>
      <c r="IQ170" s="226"/>
      <c r="IR170" s="226"/>
      <c r="IS170" s="226"/>
      <c r="IT170" s="226"/>
      <c r="IU170" s="226"/>
      <c r="IV170" s="226"/>
    </row>
    <row r="171" spans="1:256" s="181" customFormat="1" ht="14.25">
      <c r="A171" s="226"/>
      <c r="B171" s="227"/>
      <c r="C171" s="226"/>
      <c r="HP171" s="226"/>
      <c r="HQ171" s="226"/>
      <c r="HR171" s="226"/>
      <c r="HS171" s="226"/>
      <c r="HT171" s="226"/>
      <c r="HU171" s="226"/>
      <c r="HV171" s="226"/>
      <c r="HW171" s="226"/>
      <c r="HX171" s="226"/>
      <c r="HY171" s="226"/>
      <c r="HZ171" s="226"/>
      <c r="IA171" s="226"/>
      <c r="IB171" s="226"/>
      <c r="IC171" s="226"/>
      <c r="ID171" s="226"/>
      <c r="IE171" s="226"/>
      <c r="IF171" s="226"/>
      <c r="IG171" s="226"/>
      <c r="IH171" s="226"/>
      <c r="II171" s="226"/>
      <c r="IJ171" s="226"/>
      <c r="IK171" s="226"/>
      <c r="IL171" s="226"/>
      <c r="IM171" s="226"/>
      <c r="IN171" s="226"/>
      <c r="IO171" s="226"/>
      <c r="IP171" s="226"/>
      <c r="IQ171" s="226"/>
      <c r="IR171" s="226"/>
      <c r="IS171" s="226"/>
      <c r="IT171" s="226"/>
      <c r="IU171" s="226"/>
      <c r="IV171" s="226"/>
    </row>
    <row r="172" spans="1:256" s="181" customFormat="1" ht="14.25">
      <c r="A172" s="226"/>
      <c r="B172" s="227"/>
      <c r="C172" s="226"/>
      <c r="HP172" s="226"/>
      <c r="HQ172" s="226"/>
      <c r="HR172" s="226"/>
      <c r="HS172" s="226"/>
      <c r="HT172" s="226"/>
      <c r="HU172" s="226"/>
      <c r="HV172" s="226"/>
      <c r="HW172" s="226"/>
      <c r="HX172" s="226"/>
      <c r="HY172" s="226"/>
      <c r="HZ172" s="226"/>
      <c r="IA172" s="226"/>
      <c r="IB172" s="226"/>
      <c r="IC172" s="226"/>
      <c r="ID172" s="226"/>
      <c r="IE172" s="226"/>
      <c r="IF172" s="226"/>
      <c r="IG172" s="226"/>
      <c r="IH172" s="226"/>
      <c r="II172" s="226"/>
      <c r="IJ172" s="226"/>
      <c r="IK172" s="226"/>
      <c r="IL172" s="226"/>
      <c r="IM172" s="226"/>
      <c r="IN172" s="226"/>
      <c r="IO172" s="226"/>
      <c r="IP172" s="226"/>
      <c r="IQ172" s="226"/>
      <c r="IR172" s="226"/>
      <c r="IS172" s="226"/>
      <c r="IT172" s="226"/>
      <c r="IU172" s="226"/>
      <c r="IV172" s="226"/>
    </row>
    <row r="173" spans="1:256" s="181" customFormat="1" ht="14.25">
      <c r="A173" s="226"/>
      <c r="B173" s="227"/>
      <c r="C173" s="226"/>
      <c r="HP173" s="226"/>
      <c r="HQ173" s="226"/>
      <c r="HR173" s="226"/>
      <c r="HS173" s="226"/>
      <c r="HT173" s="226"/>
      <c r="HU173" s="226"/>
      <c r="HV173" s="226"/>
      <c r="HW173" s="226"/>
      <c r="HX173" s="226"/>
      <c r="HY173" s="226"/>
      <c r="HZ173" s="226"/>
      <c r="IA173" s="226"/>
      <c r="IB173" s="226"/>
      <c r="IC173" s="226"/>
      <c r="ID173" s="226"/>
      <c r="IE173" s="226"/>
      <c r="IF173" s="226"/>
      <c r="IG173" s="226"/>
      <c r="IH173" s="226"/>
      <c r="II173" s="226"/>
      <c r="IJ173" s="226"/>
      <c r="IK173" s="226"/>
      <c r="IL173" s="226"/>
      <c r="IM173" s="226"/>
      <c r="IN173" s="226"/>
      <c r="IO173" s="226"/>
      <c r="IP173" s="226"/>
      <c r="IQ173" s="226"/>
      <c r="IR173" s="226"/>
      <c r="IS173" s="226"/>
      <c r="IT173" s="226"/>
      <c r="IU173" s="226"/>
      <c r="IV173" s="226"/>
    </row>
    <row r="174" spans="1:256" s="181" customFormat="1" ht="14.25">
      <c r="A174" s="226"/>
      <c r="B174" s="227"/>
      <c r="C174" s="226"/>
      <c r="HP174" s="226"/>
      <c r="HQ174" s="226"/>
      <c r="HR174" s="226"/>
      <c r="HS174" s="226"/>
      <c r="HT174" s="226"/>
      <c r="HU174" s="226"/>
      <c r="HV174" s="226"/>
      <c r="HW174" s="226"/>
      <c r="HX174" s="226"/>
      <c r="HY174" s="226"/>
      <c r="HZ174" s="226"/>
      <c r="IA174" s="226"/>
      <c r="IB174" s="226"/>
      <c r="IC174" s="226"/>
      <c r="ID174" s="226"/>
      <c r="IE174" s="226"/>
      <c r="IF174" s="226"/>
      <c r="IG174" s="226"/>
      <c r="IH174" s="226"/>
      <c r="II174" s="226"/>
      <c r="IJ174" s="226"/>
      <c r="IK174" s="226"/>
      <c r="IL174" s="226"/>
      <c r="IM174" s="226"/>
      <c r="IN174" s="226"/>
      <c r="IO174" s="226"/>
      <c r="IP174" s="226"/>
      <c r="IQ174" s="226"/>
      <c r="IR174" s="226"/>
      <c r="IS174" s="226"/>
      <c r="IT174" s="226"/>
      <c r="IU174" s="226"/>
      <c r="IV174" s="226"/>
    </row>
    <row r="175" spans="1:256" s="181" customFormat="1" ht="14.25">
      <c r="A175" s="226"/>
      <c r="B175" s="227"/>
      <c r="C175" s="226"/>
      <c r="HP175" s="226"/>
      <c r="HQ175" s="226"/>
      <c r="HR175" s="226"/>
      <c r="HS175" s="226"/>
      <c r="HT175" s="226"/>
      <c r="HU175" s="226"/>
      <c r="HV175" s="226"/>
      <c r="HW175" s="226"/>
      <c r="HX175" s="226"/>
      <c r="HY175" s="226"/>
      <c r="HZ175" s="226"/>
      <c r="IA175" s="226"/>
      <c r="IB175" s="226"/>
      <c r="IC175" s="226"/>
      <c r="ID175" s="226"/>
      <c r="IE175" s="226"/>
      <c r="IF175" s="226"/>
      <c r="IG175" s="226"/>
      <c r="IH175" s="226"/>
      <c r="II175" s="226"/>
      <c r="IJ175" s="226"/>
      <c r="IK175" s="226"/>
      <c r="IL175" s="226"/>
      <c r="IM175" s="226"/>
      <c r="IN175" s="226"/>
      <c r="IO175" s="226"/>
      <c r="IP175" s="226"/>
      <c r="IQ175" s="226"/>
      <c r="IR175" s="226"/>
      <c r="IS175" s="226"/>
      <c r="IT175" s="226"/>
      <c r="IU175" s="226"/>
      <c r="IV175" s="226"/>
    </row>
    <row r="176" spans="1:256" s="181" customFormat="1" ht="14.25">
      <c r="A176" s="226"/>
      <c r="B176" s="227"/>
      <c r="C176" s="226"/>
      <c r="HP176" s="226"/>
      <c r="HQ176" s="226"/>
      <c r="HR176" s="226"/>
      <c r="HS176" s="226"/>
      <c r="HT176" s="226"/>
      <c r="HU176" s="226"/>
      <c r="HV176" s="226"/>
      <c r="HW176" s="226"/>
      <c r="HX176" s="226"/>
      <c r="HY176" s="226"/>
      <c r="HZ176" s="226"/>
      <c r="IA176" s="226"/>
      <c r="IB176" s="226"/>
      <c r="IC176" s="226"/>
      <c r="ID176" s="226"/>
      <c r="IE176" s="226"/>
      <c r="IF176" s="226"/>
      <c r="IG176" s="226"/>
      <c r="IH176" s="226"/>
      <c r="II176" s="226"/>
      <c r="IJ176" s="226"/>
      <c r="IK176" s="226"/>
      <c r="IL176" s="226"/>
      <c r="IM176" s="226"/>
      <c r="IN176" s="226"/>
      <c r="IO176" s="226"/>
      <c r="IP176" s="226"/>
      <c r="IQ176" s="226"/>
      <c r="IR176" s="226"/>
      <c r="IS176" s="226"/>
      <c r="IT176" s="226"/>
      <c r="IU176" s="226"/>
      <c r="IV176" s="226"/>
    </row>
    <row r="177" spans="1:256" s="181" customFormat="1" ht="14.25">
      <c r="A177" s="226"/>
      <c r="B177" s="227"/>
      <c r="C177" s="226"/>
      <c r="HP177" s="226"/>
      <c r="HQ177" s="226"/>
      <c r="HR177" s="226"/>
      <c r="HS177" s="226"/>
      <c r="HT177" s="226"/>
      <c r="HU177" s="226"/>
      <c r="HV177" s="226"/>
      <c r="HW177" s="226"/>
      <c r="HX177" s="226"/>
      <c r="HY177" s="226"/>
      <c r="HZ177" s="226"/>
      <c r="IA177" s="226"/>
      <c r="IB177" s="226"/>
      <c r="IC177" s="226"/>
      <c r="ID177" s="226"/>
      <c r="IE177" s="226"/>
      <c r="IF177" s="226"/>
      <c r="IG177" s="226"/>
      <c r="IH177" s="226"/>
      <c r="II177" s="226"/>
      <c r="IJ177" s="226"/>
      <c r="IK177" s="226"/>
      <c r="IL177" s="226"/>
      <c r="IM177" s="226"/>
      <c r="IN177" s="226"/>
      <c r="IO177" s="226"/>
      <c r="IP177" s="226"/>
      <c r="IQ177" s="226"/>
      <c r="IR177" s="226"/>
      <c r="IS177" s="226"/>
      <c r="IT177" s="226"/>
      <c r="IU177" s="226"/>
      <c r="IV177" s="226"/>
    </row>
    <row r="178" spans="1:256" s="181" customFormat="1" ht="14.25">
      <c r="A178" s="226"/>
      <c r="B178" s="227"/>
      <c r="C178" s="226"/>
      <c r="HP178" s="226"/>
      <c r="HQ178" s="226"/>
      <c r="HR178" s="226"/>
      <c r="HS178" s="226"/>
      <c r="HT178" s="226"/>
      <c r="HU178" s="226"/>
      <c r="HV178" s="226"/>
      <c r="HW178" s="226"/>
      <c r="HX178" s="226"/>
      <c r="HY178" s="226"/>
      <c r="HZ178" s="226"/>
      <c r="IA178" s="226"/>
      <c r="IB178" s="226"/>
      <c r="IC178" s="226"/>
      <c r="ID178" s="226"/>
      <c r="IE178" s="226"/>
      <c r="IF178" s="226"/>
      <c r="IG178" s="226"/>
      <c r="IH178" s="226"/>
      <c r="II178" s="226"/>
      <c r="IJ178" s="226"/>
      <c r="IK178" s="226"/>
      <c r="IL178" s="226"/>
      <c r="IM178" s="226"/>
      <c r="IN178" s="226"/>
      <c r="IO178" s="226"/>
      <c r="IP178" s="226"/>
      <c r="IQ178" s="226"/>
      <c r="IR178" s="226"/>
      <c r="IS178" s="226"/>
      <c r="IT178" s="226"/>
      <c r="IU178" s="226"/>
      <c r="IV178" s="226"/>
    </row>
    <row r="179" spans="1:256" s="181" customFormat="1" ht="14.25">
      <c r="A179" s="226"/>
      <c r="B179" s="227"/>
      <c r="C179" s="226"/>
      <c r="HP179" s="226"/>
      <c r="HQ179" s="226"/>
      <c r="HR179" s="226"/>
      <c r="HS179" s="226"/>
      <c r="HT179" s="226"/>
      <c r="HU179" s="226"/>
      <c r="HV179" s="226"/>
      <c r="HW179" s="226"/>
      <c r="HX179" s="226"/>
      <c r="HY179" s="226"/>
      <c r="HZ179" s="226"/>
      <c r="IA179" s="226"/>
      <c r="IB179" s="226"/>
      <c r="IC179" s="226"/>
      <c r="ID179" s="226"/>
      <c r="IE179" s="226"/>
      <c r="IF179" s="226"/>
      <c r="IG179" s="226"/>
      <c r="IH179" s="226"/>
      <c r="II179" s="226"/>
      <c r="IJ179" s="226"/>
      <c r="IK179" s="226"/>
      <c r="IL179" s="226"/>
      <c r="IM179" s="226"/>
      <c r="IN179" s="226"/>
      <c r="IO179" s="226"/>
      <c r="IP179" s="226"/>
      <c r="IQ179" s="226"/>
      <c r="IR179" s="226"/>
      <c r="IS179" s="226"/>
      <c r="IT179" s="226"/>
      <c r="IU179" s="226"/>
      <c r="IV179" s="226"/>
    </row>
    <row r="180" spans="1:256" s="181" customFormat="1" ht="14.25">
      <c r="A180" s="226"/>
      <c r="B180" s="227"/>
      <c r="C180" s="226"/>
      <c r="HP180" s="226"/>
      <c r="HQ180" s="226"/>
      <c r="HR180" s="226"/>
      <c r="HS180" s="226"/>
      <c r="HT180" s="226"/>
      <c r="HU180" s="226"/>
      <c r="HV180" s="226"/>
      <c r="HW180" s="226"/>
      <c r="HX180" s="226"/>
      <c r="HY180" s="226"/>
      <c r="HZ180" s="226"/>
      <c r="IA180" s="226"/>
      <c r="IB180" s="226"/>
      <c r="IC180" s="226"/>
      <c r="ID180" s="226"/>
      <c r="IE180" s="226"/>
      <c r="IF180" s="226"/>
      <c r="IG180" s="226"/>
      <c r="IH180" s="226"/>
      <c r="II180" s="226"/>
      <c r="IJ180" s="226"/>
      <c r="IK180" s="226"/>
      <c r="IL180" s="226"/>
      <c r="IM180" s="226"/>
      <c r="IN180" s="226"/>
      <c r="IO180" s="226"/>
      <c r="IP180" s="226"/>
      <c r="IQ180" s="226"/>
      <c r="IR180" s="226"/>
      <c r="IS180" s="226"/>
      <c r="IT180" s="226"/>
      <c r="IU180" s="226"/>
      <c r="IV180" s="226"/>
    </row>
    <row r="181" spans="1:256" s="181" customFormat="1" ht="14.25">
      <c r="A181" s="226"/>
      <c r="B181" s="227"/>
      <c r="C181" s="226"/>
      <c r="HP181" s="226"/>
      <c r="HQ181" s="226"/>
      <c r="HR181" s="226"/>
      <c r="HS181" s="226"/>
      <c r="HT181" s="226"/>
      <c r="HU181" s="226"/>
      <c r="HV181" s="226"/>
      <c r="HW181" s="226"/>
      <c r="HX181" s="226"/>
      <c r="HY181" s="226"/>
      <c r="HZ181" s="226"/>
      <c r="IA181" s="226"/>
      <c r="IB181" s="226"/>
      <c r="IC181" s="226"/>
      <c r="ID181" s="226"/>
      <c r="IE181" s="226"/>
      <c r="IF181" s="226"/>
      <c r="IG181" s="226"/>
      <c r="IH181" s="226"/>
      <c r="II181" s="226"/>
      <c r="IJ181" s="226"/>
      <c r="IK181" s="226"/>
      <c r="IL181" s="226"/>
      <c r="IM181" s="226"/>
      <c r="IN181" s="226"/>
      <c r="IO181" s="226"/>
      <c r="IP181" s="226"/>
      <c r="IQ181" s="226"/>
      <c r="IR181" s="226"/>
      <c r="IS181" s="226"/>
      <c r="IT181" s="226"/>
      <c r="IU181" s="226"/>
      <c r="IV181" s="226"/>
    </row>
    <row r="182" spans="1:256" s="181" customFormat="1" ht="14.25">
      <c r="A182" s="226"/>
      <c r="B182" s="227"/>
      <c r="C182" s="226"/>
      <c r="HP182" s="226"/>
      <c r="HQ182" s="226"/>
      <c r="HR182" s="226"/>
      <c r="HS182" s="226"/>
      <c r="HT182" s="226"/>
      <c r="HU182" s="226"/>
      <c r="HV182" s="226"/>
      <c r="HW182" s="226"/>
      <c r="HX182" s="226"/>
      <c r="HY182" s="226"/>
      <c r="HZ182" s="226"/>
      <c r="IA182" s="226"/>
      <c r="IB182" s="226"/>
      <c r="IC182" s="226"/>
      <c r="ID182" s="226"/>
      <c r="IE182" s="226"/>
      <c r="IF182" s="226"/>
      <c r="IG182" s="226"/>
      <c r="IH182" s="226"/>
      <c r="II182" s="226"/>
      <c r="IJ182" s="226"/>
      <c r="IK182" s="226"/>
      <c r="IL182" s="226"/>
      <c r="IM182" s="226"/>
      <c r="IN182" s="226"/>
      <c r="IO182" s="226"/>
      <c r="IP182" s="226"/>
      <c r="IQ182" s="226"/>
      <c r="IR182" s="226"/>
      <c r="IS182" s="226"/>
      <c r="IT182" s="226"/>
      <c r="IU182" s="226"/>
      <c r="IV182" s="226"/>
    </row>
    <row r="183" spans="1:256" s="181" customFormat="1" ht="14.25">
      <c r="A183" s="226"/>
      <c r="B183" s="227"/>
      <c r="C183" s="226"/>
      <c r="HP183" s="226"/>
      <c r="HQ183" s="226"/>
      <c r="HR183" s="226"/>
      <c r="HS183" s="226"/>
      <c r="HT183" s="226"/>
      <c r="HU183" s="226"/>
      <c r="HV183" s="226"/>
      <c r="HW183" s="226"/>
      <c r="HX183" s="226"/>
      <c r="HY183" s="226"/>
      <c r="HZ183" s="226"/>
      <c r="IA183" s="226"/>
      <c r="IB183" s="226"/>
      <c r="IC183" s="226"/>
      <c r="ID183" s="226"/>
      <c r="IE183" s="226"/>
      <c r="IF183" s="226"/>
      <c r="IG183" s="226"/>
      <c r="IH183" s="226"/>
      <c r="II183" s="226"/>
      <c r="IJ183" s="226"/>
      <c r="IK183" s="226"/>
      <c r="IL183" s="226"/>
      <c r="IM183" s="226"/>
      <c r="IN183" s="226"/>
      <c r="IO183" s="226"/>
      <c r="IP183" s="226"/>
      <c r="IQ183" s="226"/>
      <c r="IR183" s="226"/>
      <c r="IS183" s="226"/>
      <c r="IT183" s="226"/>
      <c r="IU183" s="226"/>
      <c r="IV183" s="226"/>
    </row>
    <row r="184" spans="1:256" s="181" customFormat="1" ht="14.25">
      <c r="A184" s="226"/>
      <c r="B184" s="227"/>
      <c r="C184" s="226"/>
      <c r="HP184" s="226"/>
      <c r="HQ184" s="226"/>
      <c r="HR184" s="226"/>
      <c r="HS184" s="226"/>
      <c r="HT184" s="226"/>
      <c r="HU184" s="226"/>
      <c r="HV184" s="226"/>
      <c r="HW184" s="226"/>
      <c r="HX184" s="226"/>
      <c r="HY184" s="226"/>
      <c r="HZ184" s="226"/>
      <c r="IA184" s="226"/>
      <c r="IB184" s="226"/>
      <c r="IC184" s="226"/>
      <c r="ID184" s="226"/>
      <c r="IE184" s="226"/>
      <c r="IF184" s="226"/>
      <c r="IG184" s="226"/>
      <c r="IH184" s="226"/>
      <c r="II184" s="226"/>
      <c r="IJ184" s="226"/>
      <c r="IK184" s="226"/>
      <c r="IL184" s="226"/>
      <c r="IM184" s="226"/>
      <c r="IN184" s="226"/>
      <c r="IO184" s="226"/>
      <c r="IP184" s="226"/>
      <c r="IQ184" s="226"/>
      <c r="IR184" s="226"/>
      <c r="IS184" s="226"/>
      <c r="IT184" s="226"/>
      <c r="IU184" s="226"/>
      <c r="IV184" s="226"/>
    </row>
    <row r="185" spans="1:256" s="181" customFormat="1" ht="14.25">
      <c r="A185" s="226"/>
      <c r="B185" s="227"/>
      <c r="C185" s="226"/>
      <c r="HP185" s="226"/>
      <c r="HQ185" s="226"/>
      <c r="HR185" s="226"/>
      <c r="HS185" s="226"/>
      <c r="HT185" s="226"/>
      <c r="HU185" s="226"/>
      <c r="HV185" s="226"/>
      <c r="HW185" s="226"/>
      <c r="HX185" s="226"/>
      <c r="HY185" s="226"/>
      <c r="HZ185" s="226"/>
      <c r="IA185" s="226"/>
      <c r="IB185" s="226"/>
      <c r="IC185" s="226"/>
      <c r="ID185" s="226"/>
      <c r="IE185" s="226"/>
      <c r="IF185" s="226"/>
      <c r="IG185" s="226"/>
      <c r="IH185" s="226"/>
      <c r="II185" s="226"/>
      <c r="IJ185" s="226"/>
      <c r="IK185" s="226"/>
      <c r="IL185" s="226"/>
      <c r="IM185" s="226"/>
      <c r="IN185" s="226"/>
      <c r="IO185" s="226"/>
      <c r="IP185" s="226"/>
      <c r="IQ185" s="226"/>
      <c r="IR185" s="226"/>
      <c r="IS185" s="226"/>
      <c r="IT185" s="226"/>
      <c r="IU185" s="226"/>
      <c r="IV185" s="226"/>
    </row>
    <row r="186" spans="1:256" s="181" customFormat="1" ht="14.25">
      <c r="A186" s="226"/>
      <c r="B186" s="227"/>
      <c r="C186" s="226"/>
      <c r="HP186" s="226"/>
      <c r="HQ186" s="226"/>
      <c r="HR186" s="226"/>
      <c r="HS186" s="226"/>
      <c r="HT186" s="226"/>
      <c r="HU186" s="226"/>
      <c r="HV186" s="226"/>
      <c r="HW186" s="226"/>
      <c r="HX186" s="226"/>
      <c r="HY186" s="226"/>
      <c r="HZ186" s="226"/>
      <c r="IA186" s="226"/>
      <c r="IB186" s="226"/>
      <c r="IC186" s="226"/>
      <c r="ID186" s="226"/>
      <c r="IE186" s="226"/>
      <c r="IF186" s="226"/>
      <c r="IG186" s="226"/>
      <c r="IH186" s="226"/>
      <c r="II186" s="226"/>
      <c r="IJ186" s="226"/>
      <c r="IK186" s="226"/>
      <c r="IL186" s="226"/>
      <c r="IM186" s="226"/>
      <c r="IN186" s="226"/>
      <c r="IO186" s="226"/>
      <c r="IP186" s="226"/>
      <c r="IQ186" s="226"/>
      <c r="IR186" s="226"/>
      <c r="IS186" s="226"/>
      <c r="IT186" s="226"/>
      <c r="IU186" s="226"/>
      <c r="IV186" s="226"/>
    </row>
    <row r="187" spans="1:256" s="181" customFormat="1" ht="14.25">
      <c r="A187" s="226"/>
      <c r="B187" s="227"/>
      <c r="C187" s="226"/>
      <c r="HP187" s="226"/>
      <c r="HQ187" s="226"/>
      <c r="HR187" s="226"/>
      <c r="HS187" s="226"/>
      <c r="HT187" s="226"/>
      <c r="HU187" s="226"/>
      <c r="HV187" s="226"/>
      <c r="HW187" s="226"/>
      <c r="HX187" s="226"/>
      <c r="HY187" s="226"/>
      <c r="HZ187" s="226"/>
      <c r="IA187" s="226"/>
      <c r="IB187" s="226"/>
      <c r="IC187" s="226"/>
      <c r="ID187" s="226"/>
      <c r="IE187" s="226"/>
      <c r="IF187" s="226"/>
      <c r="IG187" s="226"/>
      <c r="IH187" s="226"/>
      <c r="II187" s="226"/>
      <c r="IJ187" s="226"/>
      <c r="IK187" s="226"/>
      <c r="IL187" s="226"/>
      <c r="IM187" s="226"/>
      <c r="IN187" s="226"/>
      <c r="IO187" s="226"/>
      <c r="IP187" s="226"/>
      <c r="IQ187" s="226"/>
      <c r="IR187" s="226"/>
      <c r="IS187" s="226"/>
      <c r="IT187" s="226"/>
      <c r="IU187" s="226"/>
      <c r="IV187" s="226"/>
    </row>
    <row r="188" spans="1:256" s="181" customFormat="1" ht="14.25">
      <c r="A188" s="226"/>
      <c r="B188" s="227"/>
      <c r="C188" s="226"/>
      <c r="HP188" s="226"/>
      <c r="HQ188" s="226"/>
      <c r="HR188" s="226"/>
      <c r="HS188" s="226"/>
      <c r="HT188" s="226"/>
      <c r="HU188" s="226"/>
      <c r="HV188" s="226"/>
      <c r="HW188" s="226"/>
      <c r="HX188" s="226"/>
      <c r="HY188" s="226"/>
      <c r="HZ188" s="226"/>
      <c r="IA188" s="226"/>
      <c r="IB188" s="226"/>
      <c r="IC188" s="226"/>
      <c r="ID188" s="226"/>
      <c r="IE188" s="226"/>
      <c r="IF188" s="226"/>
      <c r="IG188" s="226"/>
      <c r="IH188" s="226"/>
      <c r="II188" s="226"/>
      <c r="IJ188" s="226"/>
      <c r="IK188" s="226"/>
      <c r="IL188" s="226"/>
      <c r="IM188" s="226"/>
      <c r="IN188" s="226"/>
      <c r="IO188" s="226"/>
      <c r="IP188" s="226"/>
      <c r="IQ188" s="226"/>
      <c r="IR188" s="226"/>
      <c r="IS188" s="226"/>
      <c r="IT188" s="226"/>
      <c r="IU188" s="226"/>
      <c r="IV188" s="226"/>
    </row>
    <row r="189" spans="1:256" s="181" customFormat="1" ht="14.25">
      <c r="A189" s="226"/>
      <c r="B189" s="227"/>
      <c r="C189" s="226"/>
      <c r="HP189" s="226"/>
      <c r="HQ189" s="226"/>
      <c r="HR189" s="226"/>
      <c r="HS189" s="226"/>
      <c r="HT189" s="226"/>
      <c r="HU189" s="226"/>
      <c r="HV189" s="226"/>
      <c r="HW189" s="226"/>
      <c r="HX189" s="226"/>
      <c r="HY189" s="226"/>
      <c r="HZ189" s="226"/>
      <c r="IA189" s="226"/>
      <c r="IB189" s="226"/>
      <c r="IC189" s="226"/>
      <c r="ID189" s="226"/>
      <c r="IE189" s="226"/>
      <c r="IF189" s="226"/>
      <c r="IG189" s="226"/>
      <c r="IH189" s="226"/>
      <c r="II189" s="226"/>
      <c r="IJ189" s="226"/>
      <c r="IK189" s="226"/>
      <c r="IL189" s="226"/>
      <c r="IM189" s="226"/>
      <c r="IN189" s="226"/>
      <c r="IO189" s="226"/>
      <c r="IP189" s="226"/>
      <c r="IQ189" s="226"/>
      <c r="IR189" s="226"/>
      <c r="IS189" s="226"/>
      <c r="IT189" s="226"/>
      <c r="IU189" s="226"/>
      <c r="IV189" s="226"/>
    </row>
    <row r="190" spans="1:256" s="181" customFormat="1" ht="14.25">
      <c r="A190" s="226"/>
      <c r="B190" s="227"/>
      <c r="C190" s="226"/>
      <c r="HP190" s="226"/>
      <c r="HQ190" s="226"/>
      <c r="HR190" s="226"/>
      <c r="HS190" s="226"/>
      <c r="HT190" s="226"/>
      <c r="HU190" s="226"/>
      <c r="HV190" s="226"/>
      <c r="HW190" s="226"/>
      <c r="HX190" s="226"/>
      <c r="HY190" s="226"/>
      <c r="HZ190" s="226"/>
      <c r="IA190" s="226"/>
      <c r="IB190" s="226"/>
      <c r="IC190" s="226"/>
      <c r="ID190" s="226"/>
      <c r="IE190" s="226"/>
      <c r="IF190" s="226"/>
      <c r="IG190" s="226"/>
      <c r="IH190" s="226"/>
      <c r="II190" s="226"/>
      <c r="IJ190" s="226"/>
      <c r="IK190" s="226"/>
      <c r="IL190" s="226"/>
      <c r="IM190" s="226"/>
      <c r="IN190" s="226"/>
      <c r="IO190" s="226"/>
      <c r="IP190" s="226"/>
      <c r="IQ190" s="226"/>
      <c r="IR190" s="226"/>
      <c r="IS190" s="226"/>
      <c r="IT190" s="226"/>
      <c r="IU190" s="226"/>
      <c r="IV190" s="226"/>
    </row>
    <row r="191" spans="1:256" s="181" customFormat="1" ht="14.25">
      <c r="A191" s="226"/>
      <c r="B191" s="227"/>
      <c r="C191" s="226"/>
      <c r="HP191" s="226"/>
      <c r="HQ191" s="226"/>
      <c r="HR191" s="226"/>
      <c r="HS191" s="226"/>
      <c r="HT191" s="226"/>
      <c r="HU191" s="226"/>
      <c r="HV191" s="226"/>
      <c r="HW191" s="226"/>
      <c r="HX191" s="226"/>
      <c r="HY191" s="226"/>
      <c r="HZ191" s="226"/>
      <c r="IA191" s="226"/>
      <c r="IB191" s="226"/>
      <c r="IC191" s="226"/>
      <c r="ID191" s="226"/>
      <c r="IE191" s="226"/>
      <c r="IF191" s="226"/>
      <c r="IG191" s="226"/>
      <c r="IH191" s="226"/>
      <c r="II191" s="226"/>
      <c r="IJ191" s="226"/>
      <c r="IK191" s="226"/>
      <c r="IL191" s="226"/>
      <c r="IM191" s="226"/>
      <c r="IN191" s="226"/>
      <c r="IO191" s="226"/>
      <c r="IP191" s="226"/>
      <c r="IQ191" s="226"/>
      <c r="IR191" s="226"/>
      <c r="IS191" s="226"/>
      <c r="IT191" s="226"/>
      <c r="IU191" s="226"/>
      <c r="IV191" s="226"/>
    </row>
    <row r="192" spans="1:256" s="181" customFormat="1" ht="14.25">
      <c r="A192" s="226"/>
      <c r="B192" s="227"/>
      <c r="C192" s="226"/>
      <c r="HP192" s="226"/>
      <c r="HQ192" s="226"/>
      <c r="HR192" s="226"/>
      <c r="HS192" s="226"/>
      <c r="HT192" s="226"/>
      <c r="HU192" s="226"/>
      <c r="HV192" s="226"/>
      <c r="HW192" s="226"/>
      <c r="HX192" s="226"/>
      <c r="HY192" s="226"/>
      <c r="HZ192" s="226"/>
      <c r="IA192" s="226"/>
      <c r="IB192" s="226"/>
      <c r="IC192" s="226"/>
      <c r="ID192" s="226"/>
      <c r="IE192" s="226"/>
      <c r="IF192" s="226"/>
      <c r="IG192" s="226"/>
      <c r="IH192" s="226"/>
      <c r="II192" s="226"/>
      <c r="IJ192" s="226"/>
      <c r="IK192" s="226"/>
      <c r="IL192" s="226"/>
      <c r="IM192" s="226"/>
      <c r="IN192" s="226"/>
      <c r="IO192" s="226"/>
      <c r="IP192" s="226"/>
      <c r="IQ192" s="226"/>
      <c r="IR192" s="226"/>
      <c r="IS192" s="226"/>
      <c r="IT192" s="226"/>
      <c r="IU192" s="226"/>
      <c r="IV192" s="226"/>
    </row>
    <row r="193" spans="1:256" s="181" customFormat="1" ht="14.25">
      <c r="A193" s="226"/>
      <c r="B193" s="227"/>
      <c r="C193" s="226"/>
      <c r="HP193" s="226"/>
      <c r="HQ193" s="226"/>
      <c r="HR193" s="226"/>
      <c r="HS193" s="226"/>
      <c r="HT193" s="226"/>
      <c r="HU193" s="226"/>
      <c r="HV193" s="226"/>
      <c r="HW193" s="226"/>
      <c r="HX193" s="226"/>
      <c r="HY193" s="226"/>
      <c r="HZ193" s="226"/>
      <c r="IA193" s="226"/>
      <c r="IB193" s="226"/>
      <c r="IC193" s="226"/>
      <c r="ID193" s="226"/>
      <c r="IE193" s="226"/>
      <c r="IF193" s="226"/>
      <c r="IG193" s="226"/>
      <c r="IH193" s="226"/>
      <c r="II193" s="226"/>
      <c r="IJ193" s="226"/>
      <c r="IK193" s="226"/>
      <c r="IL193" s="226"/>
      <c r="IM193" s="226"/>
      <c r="IN193" s="226"/>
      <c r="IO193" s="226"/>
      <c r="IP193" s="226"/>
      <c r="IQ193" s="226"/>
      <c r="IR193" s="226"/>
      <c r="IS193" s="226"/>
      <c r="IT193" s="226"/>
      <c r="IU193" s="226"/>
      <c r="IV193" s="226"/>
    </row>
    <row r="194" spans="1:256" s="181" customFormat="1" ht="14.25">
      <c r="A194" s="226"/>
      <c r="B194" s="227"/>
      <c r="C194" s="226"/>
      <c r="HP194" s="226"/>
      <c r="HQ194" s="226"/>
      <c r="HR194" s="226"/>
      <c r="HS194" s="226"/>
      <c r="HT194" s="226"/>
      <c r="HU194" s="226"/>
      <c r="HV194" s="226"/>
      <c r="HW194" s="226"/>
      <c r="HX194" s="226"/>
      <c r="HY194" s="226"/>
      <c r="HZ194" s="226"/>
      <c r="IA194" s="226"/>
      <c r="IB194" s="226"/>
      <c r="IC194" s="226"/>
      <c r="ID194" s="226"/>
      <c r="IE194" s="226"/>
      <c r="IF194" s="226"/>
      <c r="IG194" s="226"/>
      <c r="IH194" s="226"/>
      <c r="II194" s="226"/>
      <c r="IJ194" s="226"/>
      <c r="IK194" s="226"/>
      <c r="IL194" s="226"/>
      <c r="IM194" s="226"/>
      <c r="IN194" s="226"/>
      <c r="IO194" s="226"/>
      <c r="IP194" s="226"/>
      <c r="IQ194" s="226"/>
      <c r="IR194" s="226"/>
      <c r="IS194" s="226"/>
      <c r="IT194" s="226"/>
      <c r="IU194" s="226"/>
      <c r="IV194" s="226"/>
    </row>
    <row r="195" spans="1:256" s="181" customFormat="1" ht="14.25">
      <c r="A195" s="226"/>
      <c r="B195" s="227"/>
      <c r="C195" s="226"/>
      <c r="HP195" s="226"/>
      <c r="HQ195" s="226"/>
      <c r="HR195" s="226"/>
      <c r="HS195" s="226"/>
      <c r="HT195" s="226"/>
      <c r="HU195" s="226"/>
      <c r="HV195" s="226"/>
      <c r="HW195" s="226"/>
      <c r="HX195" s="226"/>
      <c r="HY195" s="226"/>
      <c r="HZ195" s="226"/>
      <c r="IA195" s="226"/>
      <c r="IB195" s="226"/>
      <c r="IC195" s="226"/>
      <c r="ID195" s="226"/>
      <c r="IE195" s="226"/>
      <c r="IF195" s="226"/>
      <c r="IG195" s="226"/>
      <c r="IH195" s="226"/>
      <c r="II195" s="226"/>
      <c r="IJ195" s="226"/>
      <c r="IK195" s="226"/>
      <c r="IL195" s="226"/>
      <c r="IM195" s="226"/>
      <c r="IN195" s="226"/>
      <c r="IO195" s="226"/>
      <c r="IP195" s="226"/>
      <c r="IQ195" s="226"/>
      <c r="IR195" s="226"/>
      <c r="IS195" s="226"/>
      <c r="IT195" s="226"/>
      <c r="IU195" s="226"/>
      <c r="IV195" s="226"/>
    </row>
    <row r="196" spans="1:256" s="181" customFormat="1" ht="14.25">
      <c r="A196" s="226"/>
      <c r="B196" s="227"/>
      <c r="C196" s="226"/>
      <c r="HP196" s="226"/>
      <c r="HQ196" s="226"/>
      <c r="HR196" s="226"/>
      <c r="HS196" s="226"/>
      <c r="HT196" s="226"/>
      <c r="HU196" s="226"/>
      <c r="HV196" s="226"/>
      <c r="HW196" s="226"/>
      <c r="HX196" s="226"/>
      <c r="HY196" s="226"/>
      <c r="HZ196" s="226"/>
      <c r="IA196" s="226"/>
      <c r="IB196" s="226"/>
      <c r="IC196" s="226"/>
      <c r="ID196" s="226"/>
      <c r="IE196" s="226"/>
      <c r="IF196" s="226"/>
      <c r="IG196" s="226"/>
      <c r="IH196" s="226"/>
      <c r="II196" s="226"/>
      <c r="IJ196" s="226"/>
      <c r="IK196" s="226"/>
      <c r="IL196" s="226"/>
      <c r="IM196" s="226"/>
      <c r="IN196" s="226"/>
      <c r="IO196" s="226"/>
      <c r="IP196" s="226"/>
      <c r="IQ196" s="226"/>
      <c r="IR196" s="226"/>
      <c r="IS196" s="226"/>
      <c r="IT196" s="226"/>
      <c r="IU196" s="226"/>
      <c r="IV196" s="226"/>
    </row>
    <row r="197" spans="1:256" s="181" customFormat="1" ht="14.25">
      <c r="A197" s="226"/>
      <c r="B197" s="227"/>
      <c r="C197" s="226"/>
      <c r="HP197" s="226"/>
      <c r="HQ197" s="226"/>
      <c r="HR197" s="226"/>
      <c r="HS197" s="226"/>
      <c r="HT197" s="226"/>
      <c r="HU197" s="226"/>
      <c r="HV197" s="226"/>
      <c r="HW197" s="226"/>
      <c r="HX197" s="226"/>
      <c r="HY197" s="226"/>
      <c r="HZ197" s="226"/>
      <c r="IA197" s="226"/>
      <c r="IB197" s="226"/>
      <c r="IC197" s="226"/>
      <c r="ID197" s="226"/>
      <c r="IE197" s="226"/>
      <c r="IF197" s="226"/>
      <c r="IG197" s="226"/>
      <c r="IH197" s="226"/>
      <c r="II197" s="226"/>
      <c r="IJ197" s="226"/>
      <c r="IK197" s="226"/>
      <c r="IL197" s="226"/>
      <c r="IM197" s="226"/>
      <c r="IN197" s="226"/>
      <c r="IO197" s="226"/>
      <c r="IP197" s="226"/>
      <c r="IQ197" s="226"/>
      <c r="IR197" s="226"/>
      <c r="IS197" s="226"/>
      <c r="IT197" s="226"/>
      <c r="IU197" s="226"/>
      <c r="IV197" s="226"/>
    </row>
    <row r="198" spans="1:256" s="181" customFormat="1" ht="14.25">
      <c r="A198" s="226"/>
      <c r="B198" s="227"/>
      <c r="C198" s="226"/>
      <c r="HP198" s="226"/>
      <c r="HQ198" s="226"/>
      <c r="HR198" s="226"/>
      <c r="HS198" s="226"/>
      <c r="HT198" s="226"/>
      <c r="HU198" s="226"/>
      <c r="HV198" s="226"/>
      <c r="HW198" s="226"/>
      <c r="HX198" s="226"/>
      <c r="HY198" s="226"/>
      <c r="HZ198" s="226"/>
      <c r="IA198" s="226"/>
      <c r="IB198" s="226"/>
      <c r="IC198" s="226"/>
      <c r="ID198" s="226"/>
      <c r="IE198" s="226"/>
      <c r="IF198" s="226"/>
      <c r="IG198" s="226"/>
      <c r="IH198" s="226"/>
      <c r="II198" s="226"/>
      <c r="IJ198" s="226"/>
      <c r="IK198" s="226"/>
      <c r="IL198" s="226"/>
      <c r="IM198" s="226"/>
      <c r="IN198" s="226"/>
      <c r="IO198" s="226"/>
      <c r="IP198" s="226"/>
      <c r="IQ198" s="226"/>
      <c r="IR198" s="226"/>
      <c r="IS198" s="226"/>
      <c r="IT198" s="226"/>
      <c r="IU198" s="226"/>
      <c r="IV198" s="226"/>
    </row>
    <row r="199" spans="1:256" s="181" customFormat="1" ht="14.25">
      <c r="A199" s="226"/>
      <c r="B199" s="227"/>
      <c r="C199" s="226"/>
      <c r="HP199" s="226"/>
      <c r="HQ199" s="226"/>
      <c r="HR199" s="226"/>
      <c r="HS199" s="226"/>
      <c r="HT199" s="226"/>
      <c r="HU199" s="226"/>
      <c r="HV199" s="226"/>
      <c r="HW199" s="226"/>
      <c r="HX199" s="226"/>
      <c r="HY199" s="226"/>
      <c r="HZ199" s="226"/>
      <c r="IA199" s="226"/>
      <c r="IB199" s="226"/>
      <c r="IC199" s="226"/>
      <c r="ID199" s="226"/>
      <c r="IE199" s="226"/>
      <c r="IF199" s="226"/>
      <c r="IG199" s="226"/>
      <c r="IH199" s="226"/>
      <c r="II199" s="226"/>
      <c r="IJ199" s="226"/>
      <c r="IK199" s="226"/>
      <c r="IL199" s="226"/>
      <c r="IM199" s="226"/>
      <c r="IN199" s="226"/>
      <c r="IO199" s="226"/>
      <c r="IP199" s="226"/>
      <c r="IQ199" s="226"/>
      <c r="IR199" s="226"/>
      <c r="IS199" s="226"/>
      <c r="IT199" s="226"/>
      <c r="IU199" s="226"/>
      <c r="IV199" s="226"/>
    </row>
    <row r="200" spans="1:256" s="181" customFormat="1" ht="14.25">
      <c r="A200" s="226"/>
      <c r="B200" s="227"/>
      <c r="C200" s="226"/>
      <c r="HP200" s="226"/>
      <c r="HQ200" s="226"/>
      <c r="HR200" s="226"/>
      <c r="HS200" s="226"/>
      <c r="HT200" s="226"/>
      <c r="HU200" s="226"/>
      <c r="HV200" s="226"/>
      <c r="HW200" s="226"/>
      <c r="HX200" s="226"/>
      <c r="HY200" s="226"/>
      <c r="HZ200" s="226"/>
      <c r="IA200" s="226"/>
      <c r="IB200" s="226"/>
      <c r="IC200" s="226"/>
      <c r="ID200" s="226"/>
      <c r="IE200" s="226"/>
      <c r="IF200" s="226"/>
      <c r="IG200" s="226"/>
      <c r="IH200" s="226"/>
      <c r="II200" s="226"/>
      <c r="IJ200" s="226"/>
      <c r="IK200" s="226"/>
      <c r="IL200" s="226"/>
      <c r="IM200" s="226"/>
      <c r="IN200" s="226"/>
      <c r="IO200" s="226"/>
      <c r="IP200" s="226"/>
      <c r="IQ200" s="226"/>
      <c r="IR200" s="226"/>
      <c r="IS200" s="226"/>
      <c r="IT200" s="226"/>
      <c r="IU200" s="226"/>
      <c r="IV200" s="226"/>
    </row>
    <row r="201" spans="1:256" s="181" customFormat="1" ht="14.25">
      <c r="A201" s="226"/>
      <c r="B201" s="227"/>
      <c r="C201" s="226"/>
      <c r="HP201" s="226"/>
      <c r="HQ201" s="226"/>
      <c r="HR201" s="226"/>
      <c r="HS201" s="226"/>
      <c r="HT201" s="226"/>
      <c r="HU201" s="226"/>
      <c r="HV201" s="226"/>
      <c r="HW201" s="226"/>
      <c r="HX201" s="226"/>
      <c r="HY201" s="226"/>
      <c r="HZ201" s="226"/>
      <c r="IA201" s="226"/>
      <c r="IB201" s="226"/>
      <c r="IC201" s="226"/>
      <c r="ID201" s="226"/>
      <c r="IE201" s="226"/>
      <c r="IF201" s="226"/>
      <c r="IG201" s="226"/>
      <c r="IH201" s="226"/>
      <c r="II201" s="226"/>
      <c r="IJ201" s="226"/>
      <c r="IK201" s="226"/>
      <c r="IL201" s="226"/>
      <c r="IM201" s="226"/>
      <c r="IN201" s="226"/>
      <c r="IO201" s="226"/>
      <c r="IP201" s="226"/>
      <c r="IQ201" s="226"/>
      <c r="IR201" s="226"/>
      <c r="IS201" s="226"/>
      <c r="IT201" s="226"/>
      <c r="IU201" s="226"/>
      <c r="IV201" s="226"/>
    </row>
    <row r="202" spans="1:256" s="181" customFormat="1" ht="14.25">
      <c r="A202" s="226"/>
      <c r="B202" s="227"/>
      <c r="C202" s="226"/>
      <c r="HP202" s="226"/>
      <c r="HQ202" s="226"/>
      <c r="HR202" s="226"/>
      <c r="HS202" s="226"/>
      <c r="HT202" s="226"/>
      <c r="HU202" s="226"/>
      <c r="HV202" s="226"/>
      <c r="HW202" s="226"/>
      <c r="HX202" s="226"/>
      <c r="HY202" s="226"/>
      <c r="HZ202" s="226"/>
      <c r="IA202" s="226"/>
      <c r="IB202" s="226"/>
      <c r="IC202" s="226"/>
      <c r="ID202" s="226"/>
      <c r="IE202" s="226"/>
      <c r="IF202" s="226"/>
      <c r="IG202" s="226"/>
      <c r="IH202" s="226"/>
      <c r="II202" s="226"/>
      <c r="IJ202" s="226"/>
      <c r="IK202" s="226"/>
      <c r="IL202" s="226"/>
      <c r="IM202" s="226"/>
      <c r="IN202" s="226"/>
      <c r="IO202" s="226"/>
      <c r="IP202" s="226"/>
      <c r="IQ202" s="226"/>
      <c r="IR202" s="226"/>
      <c r="IS202" s="226"/>
      <c r="IT202" s="226"/>
      <c r="IU202" s="226"/>
      <c r="IV202" s="226"/>
    </row>
    <row r="203" spans="1:256" s="181" customFormat="1" ht="14.25">
      <c r="A203" s="226"/>
      <c r="B203" s="227"/>
      <c r="C203" s="226"/>
      <c r="HP203" s="226"/>
      <c r="HQ203" s="226"/>
      <c r="HR203" s="226"/>
      <c r="HS203" s="226"/>
      <c r="HT203" s="226"/>
      <c r="HU203" s="226"/>
      <c r="HV203" s="226"/>
      <c r="HW203" s="226"/>
      <c r="HX203" s="226"/>
      <c r="HY203" s="226"/>
      <c r="HZ203" s="226"/>
      <c r="IA203" s="226"/>
      <c r="IB203" s="226"/>
      <c r="IC203" s="226"/>
      <c r="ID203" s="226"/>
      <c r="IE203" s="226"/>
      <c r="IF203" s="226"/>
      <c r="IG203" s="226"/>
      <c r="IH203" s="226"/>
      <c r="II203" s="226"/>
      <c r="IJ203" s="226"/>
      <c r="IK203" s="226"/>
      <c r="IL203" s="226"/>
      <c r="IM203" s="226"/>
      <c r="IN203" s="226"/>
      <c r="IO203" s="226"/>
      <c r="IP203" s="226"/>
      <c r="IQ203" s="226"/>
      <c r="IR203" s="226"/>
      <c r="IS203" s="226"/>
      <c r="IT203" s="226"/>
      <c r="IU203" s="226"/>
      <c r="IV203" s="226"/>
    </row>
    <row r="204" spans="1:256" s="181" customFormat="1" ht="14.25">
      <c r="A204" s="226"/>
      <c r="B204" s="227"/>
      <c r="C204" s="226"/>
      <c r="HP204" s="226"/>
      <c r="HQ204" s="226"/>
      <c r="HR204" s="226"/>
      <c r="HS204" s="226"/>
      <c r="HT204" s="226"/>
      <c r="HU204" s="226"/>
      <c r="HV204" s="226"/>
      <c r="HW204" s="226"/>
      <c r="HX204" s="226"/>
      <c r="HY204" s="226"/>
      <c r="HZ204" s="226"/>
      <c r="IA204" s="226"/>
      <c r="IB204" s="226"/>
      <c r="IC204" s="226"/>
      <c r="ID204" s="226"/>
      <c r="IE204" s="226"/>
      <c r="IF204" s="226"/>
      <c r="IG204" s="226"/>
      <c r="IH204" s="226"/>
      <c r="II204" s="226"/>
      <c r="IJ204" s="226"/>
      <c r="IK204" s="226"/>
      <c r="IL204" s="226"/>
      <c r="IM204" s="226"/>
      <c r="IN204" s="226"/>
      <c r="IO204" s="226"/>
      <c r="IP204" s="226"/>
      <c r="IQ204" s="226"/>
      <c r="IR204" s="226"/>
      <c r="IS204" s="226"/>
      <c r="IT204" s="226"/>
      <c r="IU204" s="226"/>
      <c r="IV204" s="226"/>
    </row>
    <row r="205" spans="1:256" s="181" customFormat="1" ht="14.25">
      <c r="A205" s="226"/>
      <c r="B205" s="227"/>
      <c r="C205" s="226"/>
      <c r="HP205" s="226"/>
      <c r="HQ205" s="226"/>
      <c r="HR205" s="226"/>
      <c r="HS205" s="226"/>
      <c r="HT205" s="226"/>
      <c r="HU205" s="226"/>
      <c r="HV205" s="226"/>
      <c r="HW205" s="226"/>
      <c r="HX205" s="226"/>
      <c r="HY205" s="226"/>
      <c r="HZ205" s="226"/>
      <c r="IA205" s="226"/>
      <c r="IB205" s="226"/>
      <c r="IC205" s="226"/>
      <c r="ID205" s="226"/>
      <c r="IE205" s="226"/>
      <c r="IF205" s="226"/>
      <c r="IG205" s="226"/>
      <c r="IH205" s="226"/>
      <c r="II205" s="226"/>
      <c r="IJ205" s="226"/>
      <c r="IK205" s="226"/>
      <c r="IL205" s="226"/>
      <c r="IM205" s="226"/>
      <c r="IN205" s="226"/>
      <c r="IO205" s="226"/>
      <c r="IP205" s="226"/>
      <c r="IQ205" s="226"/>
      <c r="IR205" s="226"/>
      <c r="IS205" s="226"/>
      <c r="IT205" s="226"/>
      <c r="IU205" s="226"/>
      <c r="IV205" s="226"/>
    </row>
    <row r="206" spans="1:256" s="181" customFormat="1" ht="14.25">
      <c r="A206" s="226"/>
      <c r="B206" s="227"/>
      <c r="C206" s="226"/>
      <c r="HP206" s="226"/>
      <c r="HQ206" s="226"/>
      <c r="HR206" s="226"/>
      <c r="HS206" s="226"/>
      <c r="HT206" s="226"/>
      <c r="HU206" s="226"/>
      <c r="HV206" s="226"/>
      <c r="HW206" s="226"/>
      <c r="HX206" s="226"/>
      <c r="HY206" s="226"/>
      <c r="HZ206" s="226"/>
      <c r="IA206" s="226"/>
      <c r="IB206" s="226"/>
      <c r="IC206" s="226"/>
      <c r="ID206" s="226"/>
      <c r="IE206" s="226"/>
      <c r="IF206" s="226"/>
      <c r="IG206" s="226"/>
      <c r="IH206" s="226"/>
      <c r="II206" s="226"/>
      <c r="IJ206" s="226"/>
      <c r="IK206" s="226"/>
      <c r="IL206" s="226"/>
      <c r="IM206" s="226"/>
      <c r="IN206" s="226"/>
      <c r="IO206" s="226"/>
      <c r="IP206" s="226"/>
      <c r="IQ206" s="226"/>
      <c r="IR206" s="226"/>
      <c r="IS206" s="226"/>
      <c r="IT206" s="226"/>
      <c r="IU206" s="226"/>
      <c r="IV206" s="226"/>
    </row>
    <row r="207" spans="1:256" s="181" customFormat="1" ht="14.25">
      <c r="A207" s="226"/>
      <c r="B207" s="227"/>
      <c r="C207" s="226"/>
      <c r="HP207" s="226"/>
      <c r="HQ207" s="226"/>
      <c r="HR207" s="226"/>
      <c r="HS207" s="226"/>
      <c r="HT207" s="226"/>
      <c r="HU207" s="226"/>
      <c r="HV207" s="226"/>
      <c r="HW207" s="226"/>
      <c r="HX207" s="226"/>
      <c r="HY207" s="226"/>
      <c r="HZ207" s="226"/>
      <c r="IA207" s="226"/>
      <c r="IB207" s="226"/>
      <c r="IC207" s="226"/>
      <c r="ID207" s="226"/>
      <c r="IE207" s="226"/>
      <c r="IF207" s="226"/>
      <c r="IG207" s="226"/>
      <c r="IH207" s="226"/>
      <c r="II207" s="226"/>
      <c r="IJ207" s="226"/>
      <c r="IK207" s="226"/>
      <c r="IL207" s="226"/>
      <c r="IM207" s="226"/>
      <c r="IN207" s="226"/>
      <c r="IO207" s="226"/>
      <c r="IP207" s="226"/>
      <c r="IQ207" s="226"/>
      <c r="IR207" s="226"/>
      <c r="IS207" s="226"/>
      <c r="IT207" s="226"/>
      <c r="IU207" s="226"/>
      <c r="IV207" s="226"/>
    </row>
    <row r="208" spans="1:256" s="181" customFormat="1" ht="14.25">
      <c r="A208" s="226"/>
      <c r="B208" s="227"/>
      <c r="C208" s="226"/>
      <c r="HP208" s="226"/>
      <c r="HQ208" s="226"/>
      <c r="HR208" s="226"/>
      <c r="HS208" s="226"/>
      <c r="HT208" s="226"/>
      <c r="HU208" s="226"/>
      <c r="HV208" s="226"/>
      <c r="HW208" s="226"/>
      <c r="HX208" s="226"/>
      <c r="HY208" s="226"/>
      <c r="HZ208" s="226"/>
      <c r="IA208" s="226"/>
      <c r="IB208" s="226"/>
      <c r="IC208" s="226"/>
      <c r="ID208" s="226"/>
      <c r="IE208" s="226"/>
      <c r="IF208" s="226"/>
      <c r="IG208" s="226"/>
      <c r="IH208" s="226"/>
      <c r="II208" s="226"/>
      <c r="IJ208" s="226"/>
      <c r="IK208" s="226"/>
      <c r="IL208" s="226"/>
      <c r="IM208" s="226"/>
      <c r="IN208" s="226"/>
      <c r="IO208" s="226"/>
      <c r="IP208" s="226"/>
      <c r="IQ208" s="226"/>
      <c r="IR208" s="226"/>
      <c r="IS208" s="226"/>
      <c r="IT208" s="226"/>
      <c r="IU208" s="226"/>
      <c r="IV208" s="226"/>
    </row>
    <row r="209" spans="1:256" s="181" customFormat="1" ht="14.25">
      <c r="A209" s="226"/>
      <c r="B209" s="227"/>
      <c r="C209" s="226"/>
      <c r="HP209" s="226"/>
      <c r="HQ209" s="226"/>
      <c r="HR209" s="226"/>
      <c r="HS209" s="226"/>
      <c r="HT209" s="226"/>
      <c r="HU209" s="226"/>
      <c r="HV209" s="226"/>
      <c r="HW209" s="226"/>
      <c r="HX209" s="226"/>
      <c r="HY209" s="226"/>
      <c r="HZ209" s="226"/>
      <c r="IA209" s="226"/>
      <c r="IB209" s="226"/>
      <c r="IC209" s="226"/>
      <c r="ID209" s="226"/>
      <c r="IE209" s="226"/>
      <c r="IF209" s="226"/>
      <c r="IG209" s="226"/>
      <c r="IH209" s="226"/>
      <c r="II209" s="226"/>
      <c r="IJ209" s="226"/>
      <c r="IK209" s="226"/>
      <c r="IL209" s="226"/>
      <c r="IM209" s="226"/>
      <c r="IN209" s="226"/>
      <c r="IO209" s="226"/>
      <c r="IP209" s="226"/>
      <c r="IQ209" s="226"/>
      <c r="IR209" s="226"/>
      <c r="IS209" s="226"/>
      <c r="IT209" s="226"/>
      <c r="IU209" s="226"/>
      <c r="IV209" s="226"/>
    </row>
    <row r="210" spans="1:256" s="179" customFormat="1" ht="14.25">
      <c r="A210" s="226"/>
      <c r="B210" s="227"/>
      <c r="C210" s="226"/>
      <c r="HP210" s="226"/>
      <c r="HQ210" s="226"/>
      <c r="HR210" s="226"/>
      <c r="HS210" s="226"/>
      <c r="HT210" s="226"/>
      <c r="HU210" s="226"/>
      <c r="HV210" s="226"/>
      <c r="HW210" s="226"/>
      <c r="HX210" s="226"/>
      <c r="HY210" s="226"/>
      <c r="HZ210" s="226"/>
      <c r="IA210" s="226"/>
      <c r="IB210" s="226"/>
      <c r="IC210" s="226"/>
      <c r="ID210" s="226"/>
      <c r="IE210" s="226"/>
      <c r="IF210" s="226"/>
      <c r="IG210" s="226"/>
      <c r="IH210" s="226"/>
      <c r="II210" s="226"/>
      <c r="IJ210" s="226"/>
      <c r="IK210" s="226"/>
      <c r="IL210" s="226"/>
      <c r="IM210" s="226"/>
      <c r="IN210" s="226"/>
      <c r="IO210" s="226"/>
      <c r="IP210" s="226"/>
      <c r="IQ210" s="226"/>
      <c r="IR210" s="226"/>
      <c r="IS210" s="226"/>
      <c r="IT210" s="226"/>
      <c r="IU210" s="226"/>
      <c r="IV210" s="226"/>
    </row>
    <row r="211" spans="1:256" s="179" customFormat="1" ht="14.25">
      <c r="A211" s="226"/>
      <c r="B211" s="227"/>
      <c r="C211" s="226"/>
      <c r="HP211" s="226"/>
      <c r="HQ211" s="226"/>
      <c r="HR211" s="226"/>
      <c r="HS211" s="226"/>
      <c r="HT211" s="226"/>
      <c r="HU211" s="226"/>
      <c r="HV211" s="226"/>
      <c r="HW211" s="226"/>
      <c r="HX211" s="226"/>
      <c r="HY211" s="226"/>
      <c r="HZ211" s="226"/>
      <c r="IA211" s="226"/>
      <c r="IB211" s="226"/>
      <c r="IC211" s="226"/>
      <c r="ID211" s="226"/>
      <c r="IE211" s="226"/>
      <c r="IF211" s="226"/>
      <c r="IG211" s="226"/>
      <c r="IH211" s="226"/>
      <c r="II211" s="226"/>
      <c r="IJ211" s="226"/>
      <c r="IK211" s="226"/>
      <c r="IL211" s="226"/>
      <c r="IM211" s="226"/>
      <c r="IN211" s="226"/>
      <c r="IO211" s="226"/>
      <c r="IP211" s="226"/>
      <c r="IQ211" s="226"/>
      <c r="IR211" s="226"/>
      <c r="IS211" s="226"/>
      <c r="IT211" s="226"/>
      <c r="IU211" s="226"/>
      <c r="IV211" s="226"/>
    </row>
    <row r="212" spans="1:256" s="179" customFormat="1" ht="14.25">
      <c r="A212" s="226"/>
      <c r="B212" s="227"/>
      <c r="C212" s="226"/>
      <c r="HP212" s="226"/>
      <c r="HQ212" s="226"/>
      <c r="HR212" s="226"/>
      <c r="HS212" s="226"/>
      <c r="HT212" s="226"/>
      <c r="HU212" s="226"/>
      <c r="HV212" s="226"/>
      <c r="HW212" s="226"/>
      <c r="HX212" s="226"/>
      <c r="HY212" s="226"/>
      <c r="HZ212" s="226"/>
      <c r="IA212" s="226"/>
      <c r="IB212" s="226"/>
      <c r="IC212" s="226"/>
      <c r="ID212" s="226"/>
      <c r="IE212" s="226"/>
      <c r="IF212" s="226"/>
      <c r="IG212" s="226"/>
      <c r="IH212" s="226"/>
      <c r="II212" s="226"/>
      <c r="IJ212" s="226"/>
      <c r="IK212" s="226"/>
      <c r="IL212" s="226"/>
      <c r="IM212" s="226"/>
      <c r="IN212" s="226"/>
      <c r="IO212" s="226"/>
      <c r="IP212" s="226"/>
      <c r="IQ212" s="226"/>
      <c r="IR212" s="226"/>
      <c r="IS212" s="226"/>
      <c r="IT212" s="226"/>
      <c r="IU212" s="226"/>
      <c r="IV212" s="226"/>
    </row>
    <row r="213" spans="1:256" s="179" customFormat="1" ht="14.25">
      <c r="A213" s="226"/>
      <c r="B213" s="227"/>
      <c r="C213" s="226"/>
      <c r="HP213" s="226"/>
      <c r="HQ213" s="226"/>
      <c r="HR213" s="226"/>
      <c r="HS213" s="226"/>
      <c r="HT213" s="226"/>
      <c r="HU213" s="226"/>
      <c r="HV213" s="226"/>
      <c r="HW213" s="226"/>
      <c r="HX213" s="226"/>
      <c r="HY213" s="226"/>
      <c r="HZ213" s="226"/>
      <c r="IA213" s="226"/>
      <c r="IB213" s="226"/>
      <c r="IC213" s="226"/>
      <c r="ID213" s="226"/>
      <c r="IE213" s="226"/>
      <c r="IF213" s="226"/>
      <c r="IG213" s="226"/>
      <c r="IH213" s="226"/>
      <c r="II213" s="226"/>
      <c r="IJ213" s="226"/>
      <c r="IK213" s="226"/>
      <c r="IL213" s="226"/>
      <c r="IM213" s="226"/>
      <c r="IN213" s="226"/>
      <c r="IO213" s="226"/>
      <c r="IP213" s="226"/>
      <c r="IQ213" s="226"/>
      <c r="IR213" s="226"/>
      <c r="IS213" s="226"/>
      <c r="IT213" s="226"/>
      <c r="IU213" s="226"/>
      <c r="IV213" s="226"/>
    </row>
    <row r="214" spans="1:256" s="179" customFormat="1" ht="14.25">
      <c r="A214" s="226"/>
      <c r="B214" s="227"/>
      <c r="C214" s="226"/>
      <c r="HP214" s="226"/>
      <c r="HQ214" s="226"/>
      <c r="HR214" s="226"/>
      <c r="HS214" s="226"/>
      <c r="HT214" s="226"/>
      <c r="HU214" s="226"/>
      <c r="HV214" s="226"/>
      <c r="HW214" s="226"/>
      <c r="HX214" s="226"/>
      <c r="HY214" s="226"/>
      <c r="HZ214" s="226"/>
      <c r="IA214" s="226"/>
      <c r="IB214" s="226"/>
      <c r="IC214" s="226"/>
      <c r="ID214" s="226"/>
      <c r="IE214" s="226"/>
      <c r="IF214" s="226"/>
      <c r="IG214" s="226"/>
      <c r="IH214" s="226"/>
      <c r="II214" s="226"/>
      <c r="IJ214" s="226"/>
      <c r="IK214" s="226"/>
      <c r="IL214" s="226"/>
      <c r="IM214" s="226"/>
      <c r="IN214" s="226"/>
      <c r="IO214" s="226"/>
      <c r="IP214" s="226"/>
      <c r="IQ214" s="226"/>
      <c r="IR214" s="226"/>
      <c r="IS214" s="226"/>
      <c r="IT214" s="226"/>
      <c r="IU214" s="226"/>
      <c r="IV214" s="226"/>
    </row>
    <row r="215" spans="1:256" s="179" customFormat="1" ht="14.25">
      <c r="A215" s="226"/>
      <c r="B215" s="227"/>
      <c r="C215" s="226"/>
      <c r="HP215" s="226"/>
      <c r="HQ215" s="226"/>
      <c r="HR215" s="226"/>
      <c r="HS215" s="226"/>
      <c r="HT215" s="226"/>
      <c r="HU215" s="226"/>
      <c r="HV215" s="226"/>
      <c r="HW215" s="226"/>
      <c r="HX215" s="226"/>
      <c r="HY215" s="226"/>
      <c r="HZ215" s="226"/>
      <c r="IA215" s="226"/>
      <c r="IB215" s="226"/>
      <c r="IC215" s="226"/>
      <c r="ID215" s="226"/>
      <c r="IE215" s="226"/>
      <c r="IF215" s="226"/>
      <c r="IG215" s="226"/>
      <c r="IH215" s="226"/>
      <c r="II215" s="226"/>
      <c r="IJ215" s="226"/>
      <c r="IK215" s="226"/>
      <c r="IL215" s="226"/>
      <c r="IM215" s="226"/>
      <c r="IN215" s="226"/>
      <c r="IO215" s="226"/>
      <c r="IP215" s="226"/>
      <c r="IQ215" s="226"/>
      <c r="IR215" s="226"/>
      <c r="IS215" s="226"/>
      <c r="IT215" s="226"/>
      <c r="IU215" s="226"/>
      <c r="IV215" s="226"/>
    </row>
    <row r="216" spans="1:256" s="179" customFormat="1" ht="14.25">
      <c r="A216" s="226"/>
      <c r="B216" s="227"/>
      <c r="C216" s="226"/>
      <c r="HP216" s="226"/>
      <c r="HQ216" s="226"/>
      <c r="HR216" s="226"/>
      <c r="HS216" s="226"/>
      <c r="HT216" s="226"/>
      <c r="HU216" s="226"/>
      <c r="HV216" s="226"/>
      <c r="HW216" s="226"/>
      <c r="HX216" s="226"/>
      <c r="HY216" s="226"/>
      <c r="HZ216" s="226"/>
      <c r="IA216" s="226"/>
      <c r="IB216" s="226"/>
      <c r="IC216" s="226"/>
      <c r="ID216" s="226"/>
      <c r="IE216" s="226"/>
      <c r="IF216" s="226"/>
      <c r="IG216" s="226"/>
      <c r="IH216" s="226"/>
      <c r="II216" s="226"/>
      <c r="IJ216" s="226"/>
      <c r="IK216" s="226"/>
      <c r="IL216" s="226"/>
      <c r="IM216" s="226"/>
      <c r="IN216" s="226"/>
      <c r="IO216" s="226"/>
      <c r="IP216" s="226"/>
      <c r="IQ216" s="226"/>
      <c r="IR216" s="226"/>
      <c r="IS216" s="226"/>
      <c r="IT216" s="226"/>
      <c r="IU216" s="226"/>
      <c r="IV216" s="226"/>
    </row>
    <row r="217" spans="1:256" s="179" customFormat="1" ht="14.25">
      <c r="A217" s="226"/>
      <c r="B217" s="227"/>
      <c r="C217" s="226"/>
      <c r="HP217" s="226"/>
      <c r="HQ217" s="226"/>
      <c r="HR217" s="226"/>
      <c r="HS217" s="226"/>
      <c r="HT217" s="226"/>
      <c r="HU217" s="226"/>
      <c r="HV217" s="226"/>
      <c r="HW217" s="226"/>
      <c r="HX217" s="226"/>
      <c r="HY217" s="226"/>
      <c r="HZ217" s="226"/>
      <c r="IA217" s="226"/>
      <c r="IB217" s="226"/>
      <c r="IC217" s="226"/>
      <c r="ID217" s="226"/>
      <c r="IE217" s="226"/>
      <c r="IF217" s="226"/>
      <c r="IG217" s="226"/>
      <c r="IH217" s="226"/>
      <c r="II217" s="226"/>
      <c r="IJ217" s="226"/>
      <c r="IK217" s="226"/>
      <c r="IL217" s="226"/>
      <c r="IM217" s="226"/>
      <c r="IN217" s="226"/>
      <c r="IO217" s="226"/>
      <c r="IP217" s="226"/>
      <c r="IQ217" s="226"/>
      <c r="IR217" s="226"/>
      <c r="IS217" s="226"/>
      <c r="IT217" s="226"/>
      <c r="IU217" s="226"/>
      <c r="IV217" s="226"/>
    </row>
    <row r="218" spans="1:256" s="179" customFormat="1" ht="14.25">
      <c r="A218" s="226"/>
      <c r="B218" s="227"/>
      <c r="C218" s="226"/>
      <c r="HP218" s="226"/>
      <c r="HQ218" s="226"/>
      <c r="HR218" s="226"/>
      <c r="HS218" s="226"/>
      <c r="HT218" s="226"/>
      <c r="HU218" s="226"/>
      <c r="HV218" s="226"/>
      <c r="HW218" s="226"/>
      <c r="HX218" s="226"/>
      <c r="HY218" s="226"/>
      <c r="HZ218" s="226"/>
      <c r="IA218" s="226"/>
      <c r="IB218" s="226"/>
      <c r="IC218" s="226"/>
      <c r="ID218" s="226"/>
      <c r="IE218" s="226"/>
      <c r="IF218" s="226"/>
      <c r="IG218" s="226"/>
      <c r="IH218" s="226"/>
      <c r="II218" s="226"/>
      <c r="IJ218" s="226"/>
      <c r="IK218" s="226"/>
      <c r="IL218" s="226"/>
      <c r="IM218" s="226"/>
      <c r="IN218" s="226"/>
      <c r="IO218" s="226"/>
      <c r="IP218" s="226"/>
      <c r="IQ218" s="226"/>
      <c r="IR218" s="226"/>
      <c r="IS218" s="226"/>
      <c r="IT218" s="226"/>
      <c r="IU218" s="226"/>
      <c r="IV218" s="226"/>
    </row>
    <row r="219" spans="1:256" s="179" customFormat="1" ht="14.25">
      <c r="A219" s="226"/>
      <c r="B219" s="227"/>
      <c r="C219" s="226"/>
      <c r="HP219" s="226"/>
      <c r="HQ219" s="226"/>
      <c r="HR219" s="226"/>
      <c r="HS219" s="226"/>
      <c r="HT219" s="226"/>
      <c r="HU219" s="226"/>
      <c r="HV219" s="226"/>
      <c r="HW219" s="226"/>
      <c r="HX219" s="226"/>
      <c r="HY219" s="226"/>
      <c r="HZ219" s="226"/>
      <c r="IA219" s="226"/>
      <c r="IB219" s="226"/>
      <c r="IC219" s="226"/>
      <c r="ID219" s="226"/>
      <c r="IE219" s="226"/>
      <c r="IF219" s="226"/>
      <c r="IG219" s="226"/>
      <c r="IH219" s="226"/>
      <c r="II219" s="226"/>
      <c r="IJ219" s="226"/>
      <c r="IK219" s="226"/>
      <c r="IL219" s="226"/>
      <c r="IM219" s="226"/>
      <c r="IN219" s="226"/>
      <c r="IO219" s="226"/>
      <c r="IP219" s="226"/>
      <c r="IQ219" s="226"/>
      <c r="IR219" s="226"/>
      <c r="IS219" s="226"/>
      <c r="IT219" s="226"/>
      <c r="IU219" s="226"/>
      <c r="IV219" s="226"/>
    </row>
    <row r="220" spans="1:256" s="179" customFormat="1" ht="14.25">
      <c r="A220" s="226"/>
      <c r="B220" s="227"/>
      <c r="C220" s="226"/>
      <c r="HP220" s="226"/>
      <c r="HQ220" s="226"/>
      <c r="HR220" s="226"/>
      <c r="HS220" s="226"/>
      <c r="HT220" s="226"/>
      <c r="HU220" s="226"/>
      <c r="HV220" s="226"/>
      <c r="HW220" s="226"/>
      <c r="HX220" s="226"/>
      <c r="HY220" s="226"/>
      <c r="HZ220" s="226"/>
      <c r="IA220" s="226"/>
      <c r="IB220" s="226"/>
      <c r="IC220" s="226"/>
      <c r="ID220" s="226"/>
      <c r="IE220" s="226"/>
      <c r="IF220" s="226"/>
      <c r="IG220" s="226"/>
      <c r="IH220" s="226"/>
      <c r="II220" s="226"/>
      <c r="IJ220" s="226"/>
      <c r="IK220" s="226"/>
      <c r="IL220" s="226"/>
      <c r="IM220" s="226"/>
      <c r="IN220" s="226"/>
      <c r="IO220" s="226"/>
      <c r="IP220" s="226"/>
      <c r="IQ220" s="226"/>
      <c r="IR220" s="226"/>
      <c r="IS220" s="226"/>
      <c r="IT220" s="226"/>
      <c r="IU220" s="226"/>
      <c r="IV220" s="226"/>
    </row>
    <row r="221" spans="1:256" s="179" customFormat="1" ht="14.25">
      <c r="A221" s="226"/>
      <c r="B221" s="227"/>
      <c r="C221" s="226"/>
      <c r="HP221" s="226"/>
      <c r="HQ221" s="226"/>
      <c r="HR221" s="226"/>
      <c r="HS221" s="226"/>
      <c r="HT221" s="226"/>
      <c r="HU221" s="226"/>
      <c r="HV221" s="226"/>
      <c r="HW221" s="226"/>
      <c r="HX221" s="226"/>
      <c r="HY221" s="226"/>
      <c r="HZ221" s="226"/>
      <c r="IA221" s="226"/>
      <c r="IB221" s="226"/>
      <c r="IC221" s="226"/>
      <c r="ID221" s="226"/>
      <c r="IE221" s="226"/>
      <c r="IF221" s="226"/>
      <c r="IG221" s="226"/>
      <c r="IH221" s="226"/>
      <c r="II221" s="226"/>
      <c r="IJ221" s="226"/>
      <c r="IK221" s="226"/>
      <c r="IL221" s="226"/>
      <c r="IM221" s="226"/>
      <c r="IN221" s="226"/>
      <c r="IO221" s="226"/>
      <c r="IP221" s="226"/>
      <c r="IQ221" s="226"/>
      <c r="IR221" s="226"/>
      <c r="IS221" s="226"/>
      <c r="IT221" s="226"/>
      <c r="IU221" s="226"/>
      <c r="IV221" s="226"/>
    </row>
    <row r="222" spans="1:256" s="179" customFormat="1" ht="14.25">
      <c r="A222" s="226"/>
      <c r="B222" s="227"/>
      <c r="C222" s="226"/>
      <c r="HP222" s="226"/>
      <c r="HQ222" s="226"/>
      <c r="HR222" s="226"/>
      <c r="HS222" s="226"/>
      <c r="HT222" s="226"/>
      <c r="HU222" s="226"/>
      <c r="HV222" s="226"/>
      <c r="HW222" s="226"/>
      <c r="HX222" s="226"/>
      <c r="HY222" s="226"/>
      <c r="HZ222" s="226"/>
      <c r="IA222" s="226"/>
      <c r="IB222" s="226"/>
      <c r="IC222" s="226"/>
      <c r="ID222" s="226"/>
      <c r="IE222" s="226"/>
      <c r="IF222" s="226"/>
      <c r="IG222" s="226"/>
      <c r="IH222" s="226"/>
      <c r="II222" s="226"/>
      <c r="IJ222" s="226"/>
      <c r="IK222" s="226"/>
      <c r="IL222" s="226"/>
      <c r="IM222" s="226"/>
      <c r="IN222" s="226"/>
      <c r="IO222" s="226"/>
      <c r="IP222" s="226"/>
      <c r="IQ222" s="226"/>
      <c r="IR222" s="226"/>
      <c r="IS222" s="226"/>
      <c r="IT222" s="226"/>
      <c r="IU222" s="226"/>
      <c r="IV222" s="226"/>
    </row>
    <row r="223" spans="1:256" s="179" customFormat="1" ht="14.25">
      <c r="A223" s="226"/>
      <c r="B223" s="227"/>
      <c r="C223" s="226"/>
      <c r="HP223" s="226"/>
      <c r="HQ223" s="226"/>
      <c r="HR223" s="226"/>
      <c r="HS223" s="226"/>
      <c r="HT223" s="226"/>
      <c r="HU223" s="226"/>
      <c r="HV223" s="226"/>
      <c r="HW223" s="226"/>
      <c r="HX223" s="226"/>
      <c r="HY223" s="226"/>
      <c r="HZ223" s="226"/>
      <c r="IA223" s="226"/>
      <c r="IB223" s="226"/>
      <c r="IC223" s="226"/>
      <c r="ID223" s="226"/>
      <c r="IE223" s="226"/>
      <c r="IF223" s="226"/>
      <c r="IG223" s="226"/>
      <c r="IH223" s="226"/>
      <c r="II223" s="226"/>
      <c r="IJ223" s="226"/>
      <c r="IK223" s="226"/>
      <c r="IL223" s="226"/>
      <c r="IM223" s="226"/>
      <c r="IN223" s="226"/>
      <c r="IO223" s="226"/>
      <c r="IP223" s="226"/>
      <c r="IQ223" s="226"/>
      <c r="IR223" s="226"/>
      <c r="IS223" s="226"/>
      <c r="IT223" s="226"/>
      <c r="IU223" s="226"/>
      <c r="IV223" s="226"/>
    </row>
    <row r="224" spans="1:256" s="179" customFormat="1" ht="14.25">
      <c r="A224" s="226"/>
      <c r="B224" s="227"/>
      <c r="C224" s="226"/>
      <c r="HP224" s="226"/>
      <c r="HQ224" s="226"/>
      <c r="HR224" s="226"/>
      <c r="HS224" s="226"/>
      <c r="HT224" s="226"/>
      <c r="HU224" s="226"/>
      <c r="HV224" s="226"/>
      <c r="HW224" s="226"/>
      <c r="HX224" s="226"/>
      <c r="HY224" s="226"/>
      <c r="HZ224" s="226"/>
      <c r="IA224" s="226"/>
      <c r="IB224" s="226"/>
      <c r="IC224" s="226"/>
      <c r="ID224" s="226"/>
      <c r="IE224" s="226"/>
      <c r="IF224" s="226"/>
      <c r="IG224" s="226"/>
      <c r="IH224" s="226"/>
      <c r="II224" s="226"/>
      <c r="IJ224" s="226"/>
      <c r="IK224" s="226"/>
      <c r="IL224" s="226"/>
      <c r="IM224" s="226"/>
      <c r="IN224" s="226"/>
      <c r="IO224" s="226"/>
      <c r="IP224" s="226"/>
      <c r="IQ224" s="226"/>
      <c r="IR224" s="226"/>
      <c r="IS224" s="226"/>
      <c r="IT224" s="226"/>
      <c r="IU224" s="226"/>
      <c r="IV224" s="226"/>
    </row>
    <row r="225" spans="1:256" s="179" customFormat="1" ht="14.25">
      <c r="A225" s="226"/>
      <c r="B225" s="227"/>
      <c r="C225" s="226"/>
      <c r="HP225" s="226"/>
      <c r="HQ225" s="226"/>
      <c r="HR225" s="226"/>
      <c r="HS225" s="226"/>
      <c r="HT225" s="226"/>
      <c r="HU225" s="226"/>
      <c r="HV225" s="226"/>
      <c r="HW225" s="226"/>
      <c r="HX225" s="226"/>
      <c r="HY225" s="226"/>
      <c r="HZ225" s="226"/>
      <c r="IA225" s="226"/>
      <c r="IB225" s="226"/>
      <c r="IC225" s="226"/>
      <c r="ID225" s="226"/>
      <c r="IE225" s="226"/>
      <c r="IF225" s="226"/>
      <c r="IG225" s="226"/>
      <c r="IH225" s="226"/>
      <c r="II225" s="226"/>
      <c r="IJ225" s="226"/>
      <c r="IK225" s="226"/>
      <c r="IL225" s="226"/>
      <c r="IM225" s="226"/>
      <c r="IN225" s="226"/>
      <c r="IO225" s="226"/>
      <c r="IP225" s="226"/>
      <c r="IQ225" s="226"/>
      <c r="IR225" s="226"/>
      <c r="IS225" s="226"/>
      <c r="IT225" s="226"/>
      <c r="IU225" s="226"/>
      <c r="IV225" s="226"/>
    </row>
    <row r="226" spans="1:256" s="179" customFormat="1" ht="14.25">
      <c r="A226" s="226"/>
      <c r="B226" s="227"/>
      <c r="C226" s="226"/>
      <c r="HP226" s="226"/>
      <c r="HQ226" s="226"/>
      <c r="HR226" s="226"/>
      <c r="HS226" s="226"/>
      <c r="HT226" s="226"/>
      <c r="HU226" s="226"/>
      <c r="HV226" s="226"/>
      <c r="HW226" s="226"/>
      <c r="HX226" s="226"/>
      <c r="HY226" s="226"/>
      <c r="HZ226" s="226"/>
      <c r="IA226" s="226"/>
      <c r="IB226" s="226"/>
      <c r="IC226" s="226"/>
      <c r="ID226" s="226"/>
      <c r="IE226" s="226"/>
      <c r="IF226" s="226"/>
      <c r="IG226" s="226"/>
      <c r="IH226" s="226"/>
      <c r="II226" s="226"/>
      <c r="IJ226" s="226"/>
      <c r="IK226" s="226"/>
      <c r="IL226" s="226"/>
      <c r="IM226" s="226"/>
      <c r="IN226" s="226"/>
      <c r="IO226" s="226"/>
      <c r="IP226" s="226"/>
      <c r="IQ226" s="226"/>
      <c r="IR226" s="226"/>
      <c r="IS226" s="226"/>
      <c r="IT226" s="226"/>
      <c r="IU226" s="226"/>
      <c r="IV226" s="226"/>
    </row>
    <row r="227" spans="1:256" s="179" customFormat="1" ht="14.25">
      <c r="A227" s="226"/>
      <c r="B227" s="227"/>
      <c r="C227" s="226"/>
      <c r="HP227" s="226"/>
      <c r="HQ227" s="226"/>
      <c r="HR227" s="226"/>
      <c r="HS227" s="226"/>
      <c r="HT227" s="226"/>
      <c r="HU227" s="226"/>
      <c r="HV227" s="226"/>
      <c r="HW227" s="226"/>
      <c r="HX227" s="226"/>
      <c r="HY227" s="226"/>
      <c r="HZ227" s="226"/>
      <c r="IA227" s="226"/>
      <c r="IB227" s="226"/>
      <c r="IC227" s="226"/>
      <c r="ID227" s="226"/>
      <c r="IE227" s="226"/>
      <c r="IF227" s="226"/>
      <c r="IG227" s="226"/>
      <c r="IH227" s="226"/>
      <c r="II227" s="226"/>
      <c r="IJ227" s="226"/>
      <c r="IK227" s="226"/>
      <c r="IL227" s="226"/>
      <c r="IM227" s="226"/>
      <c r="IN227" s="226"/>
      <c r="IO227" s="226"/>
      <c r="IP227" s="226"/>
      <c r="IQ227" s="226"/>
      <c r="IR227" s="226"/>
      <c r="IS227" s="226"/>
      <c r="IT227" s="226"/>
      <c r="IU227" s="226"/>
      <c r="IV227" s="226"/>
    </row>
    <row r="228" spans="1:256" s="179" customFormat="1" ht="14.25">
      <c r="A228" s="226"/>
      <c r="B228" s="227"/>
      <c r="C228" s="226"/>
      <c r="HP228" s="226"/>
      <c r="HQ228" s="226"/>
      <c r="HR228" s="226"/>
      <c r="HS228" s="226"/>
      <c r="HT228" s="226"/>
      <c r="HU228" s="226"/>
      <c r="HV228" s="226"/>
      <c r="HW228" s="226"/>
      <c r="HX228" s="226"/>
      <c r="HY228" s="226"/>
      <c r="HZ228" s="226"/>
      <c r="IA228" s="226"/>
      <c r="IB228" s="226"/>
      <c r="IC228" s="226"/>
      <c r="ID228" s="226"/>
      <c r="IE228" s="226"/>
      <c r="IF228" s="226"/>
      <c r="IG228" s="226"/>
      <c r="IH228" s="226"/>
      <c r="II228" s="226"/>
      <c r="IJ228" s="226"/>
      <c r="IK228" s="226"/>
      <c r="IL228" s="226"/>
      <c r="IM228" s="226"/>
      <c r="IN228" s="226"/>
      <c r="IO228" s="226"/>
      <c r="IP228" s="226"/>
      <c r="IQ228" s="226"/>
      <c r="IR228" s="226"/>
      <c r="IS228" s="226"/>
      <c r="IT228" s="226"/>
      <c r="IU228" s="226"/>
      <c r="IV228" s="226"/>
    </row>
    <row r="229" spans="1:256" s="179" customFormat="1" ht="14.25">
      <c r="A229" s="226"/>
      <c r="B229" s="227"/>
      <c r="C229" s="226"/>
      <c r="HP229" s="226"/>
      <c r="HQ229" s="226"/>
      <c r="HR229" s="226"/>
      <c r="HS229" s="226"/>
      <c r="HT229" s="226"/>
      <c r="HU229" s="226"/>
      <c r="HV229" s="226"/>
      <c r="HW229" s="226"/>
      <c r="HX229" s="226"/>
      <c r="HY229" s="226"/>
      <c r="HZ229" s="226"/>
      <c r="IA229" s="226"/>
      <c r="IB229" s="226"/>
      <c r="IC229" s="226"/>
      <c r="ID229" s="226"/>
      <c r="IE229" s="226"/>
      <c r="IF229" s="226"/>
      <c r="IG229" s="226"/>
      <c r="IH229" s="226"/>
      <c r="II229" s="226"/>
      <c r="IJ229" s="226"/>
      <c r="IK229" s="226"/>
      <c r="IL229" s="226"/>
      <c r="IM229" s="226"/>
      <c r="IN229" s="226"/>
      <c r="IO229" s="226"/>
      <c r="IP229" s="226"/>
      <c r="IQ229" s="226"/>
      <c r="IR229" s="226"/>
      <c r="IS229" s="226"/>
      <c r="IT229" s="226"/>
      <c r="IU229" s="226"/>
      <c r="IV229" s="226"/>
    </row>
    <row r="230" spans="1:256" s="179" customFormat="1" ht="14.25">
      <c r="A230" s="226"/>
      <c r="B230" s="227"/>
      <c r="C230" s="226"/>
      <c r="HP230" s="226"/>
      <c r="HQ230" s="226"/>
      <c r="HR230" s="226"/>
      <c r="HS230" s="226"/>
      <c r="HT230" s="226"/>
      <c r="HU230" s="226"/>
      <c r="HV230" s="226"/>
      <c r="HW230" s="226"/>
      <c r="HX230" s="226"/>
      <c r="HY230" s="226"/>
      <c r="HZ230" s="226"/>
      <c r="IA230" s="226"/>
      <c r="IB230" s="226"/>
      <c r="IC230" s="226"/>
      <c r="ID230" s="226"/>
      <c r="IE230" s="226"/>
      <c r="IF230" s="226"/>
      <c r="IG230" s="226"/>
      <c r="IH230" s="226"/>
      <c r="II230" s="226"/>
      <c r="IJ230" s="226"/>
      <c r="IK230" s="226"/>
      <c r="IL230" s="226"/>
      <c r="IM230" s="226"/>
      <c r="IN230" s="226"/>
      <c r="IO230" s="226"/>
      <c r="IP230" s="226"/>
      <c r="IQ230" s="226"/>
      <c r="IR230" s="226"/>
      <c r="IS230" s="226"/>
      <c r="IT230" s="226"/>
      <c r="IU230" s="226"/>
      <c r="IV230" s="226"/>
    </row>
    <row r="231" spans="1:256" s="179" customFormat="1" ht="14.25">
      <c r="A231" s="226"/>
      <c r="B231" s="227"/>
      <c r="C231" s="226"/>
      <c r="HP231" s="226"/>
      <c r="HQ231" s="226"/>
      <c r="HR231" s="226"/>
      <c r="HS231" s="226"/>
      <c r="HT231" s="226"/>
      <c r="HU231" s="226"/>
      <c r="HV231" s="226"/>
      <c r="HW231" s="226"/>
      <c r="HX231" s="226"/>
      <c r="HY231" s="226"/>
      <c r="HZ231" s="226"/>
      <c r="IA231" s="226"/>
      <c r="IB231" s="226"/>
      <c r="IC231" s="226"/>
      <c r="ID231" s="226"/>
      <c r="IE231" s="226"/>
      <c r="IF231" s="226"/>
      <c r="IG231" s="226"/>
      <c r="IH231" s="226"/>
      <c r="II231" s="226"/>
      <c r="IJ231" s="226"/>
      <c r="IK231" s="226"/>
      <c r="IL231" s="226"/>
      <c r="IM231" s="226"/>
      <c r="IN231" s="226"/>
      <c r="IO231" s="226"/>
      <c r="IP231" s="226"/>
      <c r="IQ231" s="226"/>
      <c r="IR231" s="226"/>
      <c r="IS231" s="226"/>
      <c r="IT231" s="226"/>
      <c r="IU231" s="226"/>
      <c r="IV231" s="226"/>
    </row>
    <row r="232" spans="1:256" s="179" customFormat="1" ht="14.25">
      <c r="A232" s="226"/>
      <c r="B232" s="227"/>
      <c r="C232" s="226"/>
      <c r="HP232" s="226"/>
      <c r="HQ232" s="226"/>
      <c r="HR232" s="226"/>
      <c r="HS232" s="226"/>
      <c r="HT232" s="226"/>
      <c r="HU232" s="226"/>
      <c r="HV232" s="226"/>
      <c r="HW232" s="226"/>
      <c r="HX232" s="226"/>
      <c r="HY232" s="226"/>
      <c r="HZ232" s="226"/>
      <c r="IA232" s="226"/>
      <c r="IB232" s="226"/>
      <c r="IC232" s="226"/>
      <c r="ID232" s="226"/>
      <c r="IE232" s="226"/>
      <c r="IF232" s="226"/>
      <c r="IG232" s="226"/>
      <c r="IH232" s="226"/>
      <c r="II232" s="226"/>
      <c r="IJ232" s="226"/>
      <c r="IK232" s="226"/>
      <c r="IL232" s="226"/>
      <c r="IM232" s="226"/>
      <c r="IN232" s="226"/>
      <c r="IO232" s="226"/>
      <c r="IP232" s="226"/>
      <c r="IQ232" s="226"/>
      <c r="IR232" s="226"/>
      <c r="IS232" s="226"/>
      <c r="IT232" s="226"/>
      <c r="IU232" s="226"/>
      <c r="IV232" s="226"/>
    </row>
    <row r="233" spans="1:256" s="179" customFormat="1" ht="14.25">
      <c r="A233" s="226"/>
      <c r="B233" s="227"/>
      <c r="C233" s="226"/>
      <c r="HP233" s="226"/>
      <c r="HQ233" s="226"/>
      <c r="HR233" s="226"/>
      <c r="HS233" s="226"/>
      <c r="HT233" s="226"/>
      <c r="HU233" s="226"/>
      <c r="HV233" s="226"/>
      <c r="HW233" s="226"/>
      <c r="HX233" s="226"/>
      <c r="HY233" s="226"/>
      <c r="HZ233" s="226"/>
      <c r="IA233" s="226"/>
      <c r="IB233" s="226"/>
      <c r="IC233" s="226"/>
      <c r="ID233" s="226"/>
      <c r="IE233" s="226"/>
      <c r="IF233" s="226"/>
      <c r="IG233" s="226"/>
      <c r="IH233" s="226"/>
      <c r="II233" s="226"/>
      <c r="IJ233" s="226"/>
      <c r="IK233" s="226"/>
      <c r="IL233" s="226"/>
      <c r="IM233" s="226"/>
      <c r="IN233" s="226"/>
      <c r="IO233" s="226"/>
      <c r="IP233" s="226"/>
      <c r="IQ233" s="226"/>
      <c r="IR233" s="226"/>
      <c r="IS233" s="226"/>
      <c r="IT233" s="226"/>
      <c r="IU233" s="226"/>
      <c r="IV233" s="226"/>
    </row>
    <row r="234" spans="1:256" s="179" customFormat="1" ht="14.25">
      <c r="A234" s="226"/>
      <c r="B234" s="227"/>
      <c r="C234" s="226"/>
      <c r="HP234" s="226"/>
      <c r="HQ234" s="226"/>
      <c r="HR234" s="226"/>
      <c r="HS234" s="226"/>
      <c r="HT234" s="226"/>
      <c r="HU234" s="226"/>
      <c r="HV234" s="226"/>
      <c r="HW234" s="226"/>
      <c r="HX234" s="226"/>
      <c r="HY234" s="226"/>
      <c r="HZ234" s="226"/>
      <c r="IA234" s="226"/>
      <c r="IB234" s="226"/>
      <c r="IC234" s="226"/>
      <c r="ID234" s="226"/>
      <c r="IE234" s="226"/>
      <c r="IF234" s="226"/>
      <c r="IG234" s="226"/>
      <c r="IH234" s="226"/>
      <c r="II234" s="226"/>
      <c r="IJ234" s="226"/>
      <c r="IK234" s="226"/>
      <c r="IL234" s="226"/>
      <c r="IM234" s="226"/>
      <c r="IN234" s="226"/>
      <c r="IO234" s="226"/>
      <c r="IP234" s="226"/>
      <c r="IQ234" s="226"/>
      <c r="IR234" s="226"/>
      <c r="IS234" s="226"/>
      <c r="IT234" s="226"/>
      <c r="IU234" s="226"/>
      <c r="IV234" s="226"/>
    </row>
    <row r="235" spans="1:256" s="180" customFormat="1" ht="14.25">
      <c r="A235" s="226"/>
      <c r="B235" s="227"/>
      <c r="C235" s="226"/>
      <c r="HP235" s="226"/>
      <c r="HQ235" s="226"/>
      <c r="HR235" s="226"/>
      <c r="HS235" s="226"/>
      <c r="HT235" s="226"/>
      <c r="HU235" s="226"/>
      <c r="HV235" s="226"/>
      <c r="HW235" s="226"/>
      <c r="HX235" s="226"/>
      <c r="HY235" s="226"/>
      <c r="HZ235" s="226"/>
      <c r="IA235" s="226"/>
      <c r="IB235" s="226"/>
      <c r="IC235" s="226"/>
      <c r="ID235" s="226"/>
      <c r="IE235" s="226"/>
      <c r="IF235" s="226"/>
      <c r="IG235" s="226"/>
      <c r="IH235" s="226"/>
      <c r="II235" s="226"/>
      <c r="IJ235" s="226"/>
      <c r="IK235" s="226"/>
      <c r="IL235" s="226"/>
      <c r="IM235" s="226"/>
      <c r="IN235" s="226"/>
      <c r="IO235" s="226"/>
      <c r="IP235" s="226"/>
      <c r="IQ235" s="226"/>
      <c r="IR235" s="226"/>
      <c r="IS235" s="226"/>
      <c r="IT235" s="226"/>
      <c r="IU235" s="226"/>
      <c r="IV235" s="226"/>
    </row>
    <row r="236" spans="1:256" s="179" customFormat="1" ht="14.25">
      <c r="A236" s="226"/>
      <c r="B236" s="227"/>
      <c r="C236" s="226"/>
      <c r="HP236" s="226"/>
      <c r="HQ236" s="226"/>
      <c r="HR236" s="226"/>
      <c r="HS236" s="226"/>
      <c r="HT236" s="226"/>
      <c r="HU236" s="226"/>
      <c r="HV236" s="226"/>
      <c r="HW236" s="226"/>
      <c r="HX236" s="226"/>
      <c r="HY236" s="226"/>
      <c r="HZ236" s="226"/>
      <c r="IA236" s="226"/>
      <c r="IB236" s="226"/>
      <c r="IC236" s="226"/>
      <c r="ID236" s="226"/>
      <c r="IE236" s="226"/>
      <c r="IF236" s="226"/>
      <c r="IG236" s="226"/>
      <c r="IH236" s="226"/>
      <c r="II236" s="226"/>
      <c r="IJ236" s="226"/>
      <c r="IK236" s="226"/>
      <c r="IL236" s="226"/>
      <c r="IM236" s="226"/>
      <c r="IN236" s="226"/>
      <c r="IO236" s="226"/>
      <c r="IP236" s="226"/>
      <c r="IQ236" s="226"/>
      <c r="IR236" s="226"/>
      <c r="IS236" s="226"/>
      <c r="IT236" s="226"/>
      <c r="IU236" s="226"/>
      <c r="IV236" s="226"/>
    </row>
    <row r="237" spans="1:256" s="179" customFormat="1" ht="14.25">
      <c r="A237" s="226"/>
      <c r="B237" s="227"/>
      <c r="C237" s="226"/>
      <c r="HP237" s="226"/>
      <c r="HQ237" s="226"/>
      <c r="HR237" s="226"/>
      <c r="HS237" s="226"/>
      <c r="HT237" s="226"/>
      <c r="HU237" s="226"/>
      <c r="HV237" s="226"/>
      <c r="HW237" s="226"/>
      <c r="HX237" s="226"/>
      <c r="HY237" s="226"/>
      <c r="HZ237" s="226"/>
      <c r="IA237" s="226"/>
      <c r="IB237" s="226"/>
      <c r="IC237" s="226"/>
      <c r="ID237" s="226"/>
      <c r="IE237" s="226"/>
      <c r="IF237" s="226"/>
      <c r="IG237" s="226"/>
      <c r="IH237" s="226"/>
      <c r="II237" s="226"/>
      <c r="IJ237" s="226"/>
      <c r="IK237" s="226"/>
      <c r="IL237" s="226"/>
      <c r="IM237" s="226"/>
      <c r="IN237" s="226"/>
      <c r="IO237" s="226"/>
      <c r="IP237" s="226"/>
      <c r="IQ237" s="226"/>
      <c r="IR237" s="226"/>
      <c r="IS237" s="226"/>
      <c r="IT237" s="226"/>
      <c r="IU237" s="226"/>
      <c r="IV237" s="226"/>
    </row>
    <row r="238" spans="1:256" s="179" customFormat="1" ht="14.25">
      <c r="A238" s="226"/>
      <c r="B238" s="227"/>
      <c r="C238" s="226"/>
      <c r="HP238" s="226"/>
      <c r="HQ238" s="226"/>
      <c r="HR238" s="226"/>
      <c r="HS238" s="226"/>
      <c r="HT238" s="226"/>
      <c r="HU238" s="226"/>
      <c r="HV238" s="226"/>
      <c r="HW238" s="226"/>
      <c r="HX238" s="226"/>
      <c r="HY238" s="226"/>
      <c r="HZ238" s="226"/>
      <c r="IA238" s="226"/>
      <c r="IB238" s="226"/>
      <c r="IC238" s="226"/>
      <c r="ID238" s="226"/>
      <c r="IE238" s="226"/>
      <c r="IF238" s="226"/>
      <c r="IG238" s="226"/>
      <c r="IH238" s="226"/>
      <c r="II238" s="226"/>
      <c r="IJ238" s="226"/>
      <c r="IK238" s="226"/>
      <c r="IL238" s="226"/>
      <c r="IM238" s="226"/>
      <c r="IN238" s="226"/>
      <c r="IO238" s="226"/>
      <c r="IP238" s="226"/>
      <c r="IQ238" s="226"/>
      <c r="IR238" s="226"/>
      <c r="IS238" s="226"/>
      <c r="IT238" s="226"/>
      <c r="IU238" s="226"/>
      <c r="IV238" s="226"/>
    </row>
    <row r="239" spans="1:256" s="180" customFormat="1" ht="14.25">
      <c r="A239" s="226"/>
      <c r="B239" s="227"/>
      <c r="C239" s="226"/>
      <c r="HP239" s="226"/>
      <c r="HQ239" s="226"/>
      <c r="HR239" s="226"/>
      <c r="HS239" s="226"/>
      <c r="HT239" s="226"/>
      <c r="HU239" s="226"/>
      <c r="HV239" s="226"/>
      <c r="HW239" s="226"/>
      <c r="HX239" s="226"/>
      <c r="HY239" s="226"/>
      <c r="HZ239" s="226"/>
      <c r="IA239" s="226"/>
      <c r="IB239" s="226"/>
      <c r="IC239" s="226"/>
      <c r="ID239" s="226"/>
      <c r="IE239" s="226"/>
      <c r="IF239" s="226"/>
      <c r="IG239" s="226"/>
      <c r="IH239" s="226"/>
      <c r="II239" s="226"/>
      <c r="IJ239" s="226"/>
      <c r="IK239" s="226"/>
      <c r="IL239" s="226"/>
      <c r="IM239" s="226"/>
      <c r="IN239" s="226"/>
      <c r="IO239" s="226"/>
      <c r="IP239" s="226"/>
      <c r="IQ239" s="226"/>
      <c r="IR239" s="226"/>
      <c r="IS239" s="226"/>
      <c r="IT239" s="226"/>
      <c r="IU239" s="226"/>
      <c r="IV239" s="226"/>
    </row>
    <row r="240" spans="1:256" s="179" customFormat="1" ht="14.25">
      <c r="A240" s="226"/>
      <c r="B240" s="227"/>
      <c r="C240" s="226"/>
      <c r="HP240" s="226"/>
      <c r="HQ240" s="226"/>
      <c r="HR240" s="226"/>
      <c r="HS240" s="226"/>
      <c r="HT240" s="226"/>
      <c r="HU240" s="226"/>
      <c r="HV240" s="226"/>
      <c r="HW240" s="226"/>
      <c r="HX240" s="226"/>
      <c r="HY240" s="226"/>
      <c r="HZ240" s="226"/>
      <c r="IA240" s="226"/>
      <c r="IB240" s="226"/>
      <c r="IC240" s="226"/>
      <c r="ID240" s="226"/>
      <c r="IE240" s="226"/>
      <c r="IF240" s="226"/>
      <c r="IG240" s="226"/>
      <c r="IH240" s="226"/>
      <c r="II240" s="226"/>
      <c r="IJ240" s="226"/>
      <c r="IK240" s="226"/>
      <c r="IL240" s="226"/>
      <c r="IM240" s="226"/>
      <c r="IN240" s="226"/>
      <c r="IO240" s="226"/>
      <c r="IP240" s="226"/>
      <c r="IQ240" s="226"/>
      <c r="IR240" s="226"/>
      <c r="IS240" s="226"/>
      <c r="IT240" s="226"/>
      <c r="IU240" s="226"/>
      <c r="IV240" s="226"/>
    </row>
    <row r="241" spans="1:256" s="179" customFormat="1" ht="14.25">
      <c r="A241" s="226"/>
      <c r="B241" s="227"/>
      <c r="C241" s="226"/>
      <c r="HP241" s="226"/>
      <c r="HQ241" s="226"/>
      <c r="HR241" s="226"/>
      <c r="HS241" s="226"/>
      <c r="HT241" s="226"/>
      <c r="HU241" s="226"/>
      <c r="HV241" s="226"/>
      <c r="HW241" s="226"/>
      <c r="HX241" s="226"/>
      <c r="HY241" s="226"/>
      <c r="HZ241" s="226"/>
      <c r="IA241" s="226"/>
      <c r="IB241" s="226"/>
      <c r="IC241" s="226"/>
      <c r="ID241" s="226"/>
      <c r="IE241" s="226"/>
      <c r="IF241" s="226"/>
      <c r="IG241" s="226"/>
      <c r="IH241" s="226"/>
      <c r="II241" s="226"/>
      <c r="IJ241" s="226"/>
      <c r="IK241" s="226"/>
      <c r="IL241" s="226"/>
      <c r="IM241" s="226"/>
      <c r="IN241" s="226"/>
      <c r="IO241" s="226"/>
      <c r="IP241" s="226"/>
      <c r="IQ241" s="226"/>
      <c r="IR241" s="226"/>
      <c r="IS241" s="226"/>
      <c r="IT241" s="226"/>
      <c r="IU241" s="226"/>
      <c r="IV241" s="226"/>
    </row>
    <row r="242" spans="1:256" s="179" customFormat="1" ht="14.25">
      <c r="A242" s="226"/>
      <c r="B242" s="227"/>
      <c r="C242" s="226"/>
      <c r="HP242" s="226"/>
      <c r="HQ242" s="226"/>
      <c r="HR242" s="226"/>
      <c r="HS242" s="226"/>
      <c r="HT242" s="226"/>
      <c r="HU242" s="226"/>
      <c r="HV242" s="226"/>
      <c r="HW242" s="226"/>
      <c r="HX242" s="226"/>
      <c r="HY242" s="226"/>
      <c r="HZ242" s="226"/>
      <c r="IA242" s="226"/>
      <c r="IB242" s="226"/>
      <c r="IC242" s="226"/>
      <c r="ID242" s="226"/>
      <c r="IE242" s="226"/>
      <c r="IF242" s="226"/>
      <c r="IG242" s="226"/>
      <c r="IH242" s="226"/>
      <c r="II242" s="226"/>
      <c r="IJ242" s="226"/>
      <c r="IK242" s="226"/>
      <c r="IL242" s="226"/>
      <c r="IM242" s="226"/>
      <c r="IN242" s="226"/>
      <c r="IO242" s="226"/>
      <c r="IP242" s="226"/>
      <c r="IQ242" s="226"/>
      <c r="IR242" s="226"/>
      <c r="IS242" s="226"/>
      <c r="IT242" s="226"/>
      <c r="IU242" s="226"/>
      <c r="IV242" s="226"/>
    </row>
    <row r="243" spans="1:256" s="179" customFormat="1" ht="14.25">
      <c r="A243" s="226"/>
      <c r="B243" s="227"/>
      <c r="C243" s="226"/>
      <c r="HP243" s="226"/>
      <c r="HQ243" s="226"/>
      <c r="HR243" s="226"/>
      <c r="HS243" s="226"/>
      <c r="HT243" s="226"/>
      <c r="HU243" s="226"/>
      <c r="HV243" s="226"/>
      <c r="HW243" s="226"/>
      <c r="HX243" s="226"/>
      <c r="HY243" s="226"/>
      <c r="HZ243" s="226"/>
      <c r="IA243" s="226"/>
      <c r="IB243" s="226"/>
      <c r="IC243" s="226"/>
      <c r="ID243" s="226"/>
      <c r="IE243" s="226"/>
      <c r="IF243" s="226"/>
      <c r="IG243" s="226"/>
      <c r="IH243" s="226"/>
      <c r="II243" s="226"/>
      <c r="IJ243" s="226"/>
      <c r="IK243" s="226"/>
      <c r="IL243" s="226"/>
      <c r="IM243" s="226"/>
      <c r="IN243" s="226"/>
      <c r="IO243" s="226"/>
      <c r="IP243" s="226"/>
      <c r="IQ243" s="226"/>
      <c r="IR243" s="226"/>
      <c r="IS243" s="226"/>
      <c r="IT243" s="226"/>
      <c r="IU243" s="226"/>
      <c r="IV243" s="226"/>
    </row>
    <row r="244" spans="1:256" s="179" customFormat="1" ht="14.25">
      <c r="A244" s="226"/>
      <c r="B244" s="227"/>
      <c r="C244" s="226"/>
      <c r="HP244" s="226"/>
      <c r="HQ244" s="226"/>
      <c r="HR244" s="226"/>
      <c r="HS244" s="226"/>
      <c r="HT244" s="226"/>
      <c r="HU244" s="226"/>
      <c r="HV244" s="226"/>
      <c r="HW244" s="226"/>
      <c r="HX244" s="226"/>
      <c r="HY244" s="226"/>
      <c r="HZ244" s="226"/>
      <c r="IA244" s="226"/>
      <c r="IB244" s="226"/>
      <c r="IC244" s="226"/>
      <c r="ID244" s="226"/>
      <c r="IE244" s="226"/>
      <c r="IF244" s="226"/>
      <c r="IG244" s="226"/>
      <c r="IH244" s="226"/>
      <c r="II244" s="226"/>
      <c r="IJ244" s="226"/>
      <c r="IK244" s="226"/>
      <c r="IL244" s="226"/>
      <c r="IM244" s="226"/>
      <c r="IN244" s="226"/>
      <c r="IO244" s="226"/>
      <c r="IP244" s="226"/>
      <c r="IQ244" s="226"/>
      <c r="IR244" s="226"/>
      <c r="IS244" s="226"/>
      <c r="IT244" s="226"/>
      <c r="IU244" s="226"/>
      <c r="IV244" s="226"/>
    </row>
    <row r="245" spans="1:256" s="179" customFormat="1" ht="14.25">
      <c r="A245" s="226"/>
      <c r="B245" s="227"/>
      <c r="C245" s="226"/>
      <c r="HP245" s="226"/>
      <c r="HQ245" s="226"/>
      <c r="HR245" s="226"/>
      <c r="HS245" s="226"/>
      <c r="HT245" s="226"/>
      <c r="HU245" s="226"/>
      <c r="HV245" s="226"/>
      <c r="HW245" s="226"/>
      <c r="HX245" s="226"/>
      <c r="HY245" s="226"/>
      <c r="HZ245" s="226"/>
      <c r="IA245" s="226"/>
      <c r="IB245" s="226"/>
      <c r="IC245" s="226"/>
      <c r="ID245" s="226"/>
      <c r="IE245" s="226"/>
      <c r="IF245" s="226"/>
      <c r="IG245" s="226"/>
      <c r="IH245" s="226"/>
      <c r="II245" s="226"/>
      <c r="IJ245" s="226"/>
      <c r="IK245" s="226"/>
      <c r="IL245" s="226"/>
      <c r="IM245" s="226"/>
      <c r="IN245" s="226"/>
      <c r="IO245" s="226"/>
      <c r="IP245" s="226"/>
      <c r="IQ245" s="226"/>
      <c r="IR245" s="226"/>
      <c r="IS245" s="226"/>
      <c r="IT245" s="226"/>
      <c r="IU245" s="226"/>
      <c r="IV245" s="226"/>
    </row>
    <row r="246" spans="1:256" s="179" customFormat="1" ht="14.25">
      <c r="A246" s="226"/>
      <c r="B246" s="227"/>
      <c r="C246" s="226"/>
      <c r="HP246" s="226"/>
      <c r="HQ246" s="226"/>
      <c r="HR246" s="226"/>
      <c r="HS246" s="226"/>
      <c r="HT246" s="226"/>
      <c r="HU246" s="226"/>
      <c r="HV246" s="226"/>
      <c r="HW246" s="226"/>
      <c r="HX246" s="226"/>
      <c r="HY246" s="226"/>
      <c r="HZ246" s="226"/>
      <c r="IA246" s="226"/>
      <c r="IB246" s="226"/>
      <c r="IC246" s="226"/>
      <c r="ID246" s="226"/>
      <c r="IE246" s="226"/>
      <c r="IF246" s="226"/>
      <c r="IG246" s="226"/>
      <c r="IH246" s="226"/>
      <c r="II246" s="226"/>
      <c r="IJ246" s="226"/>
      <c r="IK246" s="226"/>
      <c r="IL246" s="226"/>
      <c r="IM246" s="226"/>
      <c r="IN246" s="226"/>
      <c r="IO246" s="226"/>
      <c r="IP246" s="226"/>
      <c r="IQ246" s="226"/>
      <c r="IR246" s="226"/>
      <c r="IS246" s="226"/>
      <c r="IT246" s="226"/>
      <c r="IU246" s="226"/>
      <c r="IV246" s="226"/>
    </row>
    <row r="247" spans="1:256" s="179" customFormat="1" ht="14.25">
      <c r="A247" s="226"/>
      <c r="B247" s="227"/>
      <c r="C247" s="226"/>
      <c r="HP247" s="226"/>
      <c r="HQ247" s="226"/>
      <c r="HR247" s="226"/>
      <c r="HS247" s="226"/>
      <c r="HT247" s="226"/>
      <c r="HU247" s="226"/>
      <c r="HV247" s="226"/>
      <c r="HW247" s="226"/>
      <c r="HX247" s="226"/>
      <c r="HY247" s="226"/>
      <c r="HZ247" s="226"/>
      <c r="IA247" s="226"/>
      <c r="IB247" s="226"/>
      <c r="IC247" s="226"/>
      <c r="ID247" s="226"/>
      <c r="IE247" s="226"/>
      <c r="IF247" s="226"/>
      <c r="IG247" s="226"/>
      <c r="IH247" s="226"/>
      <c r="II247" s="226"/>
      <c r="IJ247" s="226"/>
      <c r="IK247" s="226"/>
      <c r="IL247" s="226"/>
      <c r="IM247" s="226"/>
      <c r="IN247" s="226"/>
      <c r="IO247" s="226"/>
      <c r="IP247" s="226"/>
      <c r="IQ247" s="226"/>
      <c r="IR247" s="226"/>
      <c r="IS247" s="226"/>
      <c r="IT247" s="226"/>
      <c r="IU247" s="226"/>
      <c r="IV247" s="226"/>
    </row>
    <row r="248" spans="1:256" s="179" customFormat="1" ht="14.25">
      <c r="A248" s="226"/>
      <c r="B248" s="227"/>
      <c r="C248" s="226"/>
      <c r="HP248" s="226"/>
      <c r="HQ248" s="226"/>
      <c r="HR248" s="226"/>
      <c r="HS248" s="226"/>
      <c r="HT248" s="226"/>
      <c r="HU248" s="226"/>
      <c r="HV248" s="226"/>
      <c r="HW248" s="226"/>
      <c r="HX248" s="226"/>
      <c r="HY248" s="226"/>
      <c r="HZ248" s="226"/>
      <c r="IA248" s="226"/>
      <c r="IB248" s="226"/>
      <c r="IC248" s="226"/>
      <c r="ID248" s="226"/>
      <c r="IE248" s="226"/>
      <c r="IF248" s="226"/>
      <c r="IG248" s="226"/>
      <c r="IH248" s="226"/>
      <c r="II248" s="226"/>
      <c r="IJ248" s="226"/>
      <c r="IK248" s="226"/>
      <c r="IL248" s="226"/>
      <c r="IM248" s="226"/>
      <c r="IN248" s="226"/>
      <c r="IO248" s="226"/>
      <c r="IP248" s="226"/>
      <c r="IQ248" s="226"/>
      <c r="IR248" s="226"/>
      <c r="IS248" s="226"/>
      <c r="IT248" s="226"/>
      <c r="IU248" s="226"/>
      <c r="IV248" s="226"/>
    </row>
    <row r="249" spans="1:256" s="180" customFormat="1" ht="14.25">
      <c r="A249" s="226"/>
      <c r="B249" s="227"/>
      <c r="C249" s="226"/>
      <c r="HP249" s="226"/>
      <c r="HQ249" s="226"/>
      <c r="HR249" s="226"/>
      <c r="HS249" s="226"/>
      <c r="HT249" s="226"/>
      <c r="HU249" s="226"/>
      <c r="HV249" s="226"/>
      <c r="HW249" s="226"/>
      <c r="HX249" s="226"/>
      <c r="HY249" s="226"/>
      <c r="HZ249" s="226"/>
      <c r="IA249" s="226"/>
      <c r="IB249" s="226"/>
      <c r="IC249" s="226"/>
      <c r="ID249" s="226"/>
      <c r="IE249" s="226"/>
      <c r="IF249" s="226"/>
      <c r="IG249" s="226"/>
      <c r="IH249" s="226"/>
      <c r="II249" s="226"/>
      <c r="IJ249" s="226"/>
      <c r="IK249" s="226"/>
      <c r="IL249" s="226"/>
      <c r="IM249" s="226"/>
      <c r="IN249" s="226"/>
      <c r="IO249" s="226"/>
      <c r="IP249" s="226"/>
      <c r="IQ249" s="226"/>
      <c r="IR249" s="226"/>
      <c r="IS249" s="226"/>
      <c r="IT249" s="226"/>
      <c r="IU249" s="226"/>
      <c r="IV249" s="226"/>
    </row>
    <row r="250" spans="1:256" s="179" customFormat="1" ht="14.25">
      <c r="A250" s="226"/>
      <c r="B250" s="227"/>
      <c r="C250" s="226"/>
      <c r="HP250" s="226"/>
      <c r="HQ250" s="226"/>
      <c r="HR250" s="226"/>
      <c r="HS250" s="226"/>
      <c r="HT250" s="226"/>
      <c r="HU250" s="226"/>
      <c r="HV250" s="226"/>
      <c r="HW250" s="226"/>
      <c r="HX250" s="226"/>
      <c r="HY250" s="226"/>
      <c r="HZ250" s="226"/>
      <c r="IA250" s="226"/>
      <c r="IB250" s="226"/>
      <c r="IC250" s="226"/>
      <c r="ID250" s="226"/>
      <c r="IE250" s="226"/>
      <c r="IF250" s="226"/>
      <c r="IG250" s="226"/>
      <c r="IH250" s="226"/>
      <c r="II250" s="226"/>
      <c r="IJ250" s="226"/>
      <c r="IK250" s="226"/>
      <c r="IL250" s="226"/>
      <c r="IM250" s="226"/>
      <c r="IN250" s="226"/>
      <c r="IO250" s="226"/>
      <c r="IP250" s="226"/>
      <c r="IQ250" s="226"/>
      <c r="IR250" s="226"/>
      <c r="IS250" s="226"/>
      <c r="IT250" s="226"/>
      <c r="IU250" s="226"/>
      <c r="IV250" s="226"/>
    </row>
    <row r="251" spans="1:256" s="179" customFormat="1" ht="14.25">
      <c r="A251" s="226"/>
      <c r="B251" s="227"/>
      <c r="C251" s="226"/>
      <c r="HP251" s="226"/>
      <c r="HQ251" s="226"/>
      <c r="HR251" s="226"/>
      <c r="HS251" s="226"/>
      <c r="HT251" s="226"/>
      <c r="HU251" s="226"/>
      <c r="HV251" s="226"/>
      <c r="HW251" s="226"/>
      <c r="HX251" s="226"/>
      <c r="HY251" s="226"/>
      <c r="HZ251" s="226"/>
      <c r="IA251" s="226"/>
      <c r="IB251" s="226"/>
      <c r="IC251" s="226"/>
      <c r="ID251" s="226"/>
      <c r="IE251" s="226"/>
      <c r="IF251" s="226"/>
      <c r="IG251" s="226"/>
      <c r="IH251" s="226"/>
      <c r="II251" s="226"/>
      <c r="IJ251" s="226"/>
      <c r="IK251" s="226"/>
      <c r="IL251" s="226"/>
      <c r="IM251" s="226"/>
      <c r="IN251" s="226"/>
      <c r="IO251" s="226"/>
      <c r="IP251" s="226"/>
      <c r="IQ251" s="226"/>
      <c r="IR251" s="226"/>
      <c r="IS251" s="226"/>
      <c r="IT251" s="226"/>
      <c r="IU251" s="226"/>
      <c r="IV251" s="226"/>
    </row>
    <row r="252" spans="1:256" s="179" customFormat="1" ht="14.25">
      <c r="A252" s="226"/>
      <c r="B252" s="227"/>
      <c r="C252" s="226"/>
      <c r="HP252" s="226"/>
      <c r="HQ252" s="226"/>
      <c r="HR252" s="226"/>
      <c r="HS252" s="226"/>
      <c r="HT252" s="226"/>
      <c r="HU252" s="226"/>
      <c r="HV252" s="226"/>
      <c r="HW252" s="226"/>
      <c r="HX252" s="226"/>
      <c r="HY252" s="226"/>
      <c r="HZ252" s="226"/>
      <c r="IA252" s="226"/>
      <c r="IB252" s="226"/>
      <c r="IC252" s="226"/>
      <c r="ID252" s="226"/>
      <c r="IE252" s="226"/>
      <c r="IF252" s="226"/>
      <c r="IG252" s="226"/>
      <c r="IH252" s="226"/>
      <c r="II252" s="226"/>
      <c r="IJ252" s="226"/>
      <c r="IK252" s="226"/>
      <c r="IL252" s="226"/>
      <c r="IM252" s="226"/>
      <c r="IN252" s="226"/>
      <c r="IO252" s="226"/>
      <c r="IP252" s="226"/>
      <c r="IQ252" s="226"/>
      <c r="IR252" s="226"/>
      <c r="IS252" s="226"/>
      <c r="IT252" s="226"/>
      <c r="IU252" s="226"/>
      <c r="IV252" s="226"/>
    </row>
    <row r="253" spans="1:256" s="179" customFormat="1" ht="14.25">
      <c r="A253" s="226"/>
      <c r="B253" s="227"/>
      <c r="C253" s="226"/>
      <c r="HP253" s="226"/>
      <c r="HQ253" s="226"/>
      <c r="HR253" s="226"/>
      <c r="HS253" s="226"/>
      <c r="HT253" s="226"/>
      <c r="HU253" s="226"/>
      <c r="HV253" s="226"/>
      <c r="HW253" s="226"/>
      <c r="HX253" s="226"/>
      <c r="HY253" s="226"/>
      <c r="HZ253" s="226"/>
      <c r="IA253" s="226"/>
      <c r="IB253" s="226"/>
      <c r="IC253" s="226"/>
      <c r="ID253" s="226"/>
      <c r="IE253" s="226"/>
      <c r="IF253" s="226"/>
      <c r="IG253" s="226"/>
      <c r="IH253" s="226"/>
      <c r="II253" s="226"/>
      <c r="IJ253" s="226"/>
      <c r="IK253" s="226"/>
      <c r="IL253" s="226"/>
      <c r="IM253" s="226"/>
      <c r="IN253" s="226"/>
      <c r="IO253" s="226"/>
      <c r="IP253" s="226"/>
      <c r="IQ253" s="226"/>
      <c r="IR253" s="226"/>
      <c r="IS253" s="226"/>
      <c r="IT253" s="226"/>
      <c r="IU253" s="226"/>
      <c r="IV253" s="226"/>
    </row>
    <row r="254" spans="1:256" s="179" customFormat="1" ht="14.25">
      <c r="A254" s="226"/>
      <c r="B254" s="227"/>
      <c r="C254" s="226"/>
      <c r="HP254" s="226"/>
      <c r="HQ254" s="226"/>
      <c r="HR254" s="226"/>
      <c r="HS254" s="226"/>
      <c r="HT254" s="226"/>
      <c r="HU254" s="226"/>
      <c r="HV254" s="226"/>
      <c r="HW254" s="226"/>
      <c r="HX254" s="226"/>
      <c r="HY254" s="226"/>
      <c r="HZ254" s="226"/>
      <c r="IA254" s="226"/>
      <c r="IB254" s="226"/>
      <c r="IC254" s="226"/>
      <c r="ID254" s="226"/>
      <c r="IE254" s="226"/>
      <c r="IF254" s="226"/>
      <c r="IG254" s="226"/>
      <c r="IH254" s="226"/>
      <c r="II254" s="226"/>
      <c r="IJ254" s="226"/>
      <c r="IK254" s="226"/>
      <c r="IL254" s="226"/>
      <c r="IM254" s="226"/>
      <c r="IN254" s="226"/>
      <c r="IO254" s="226"/>
      <c r="IP254" s="226"/>
      <c r="IQ254" s="226"/>
      <c r="IR254" s="226"/>
      <c r="IS254" s="226"/>
      <c r="IT254" s="226"/>
      <c r="IU254" s="226"/>
      <c r="IV254" s="226"/>
    </row>
    <row r="255" spans="1:256" s="179" customFormat="1" ht="14.25">
      <c r="A255" s="226"/>
      <c r="B255" s="227"/>
      <c r="C255" s="226"/>
      <c r="HP255" s="226"/>
      <c r="HQ255" s="226"/>
      <c r="HR255" s="226"/>
      <c r="HS255" s="226"/>
      <c r="HT255" s="226"/>
      <c r="HU255" s="226"/>
      <c r="HV255" s="226"/>
      <c r="HW255" s="226"/>
      <c r="HX255" s="226"/>
      <c r="HY255" s="226"/>
      <c r="HZ255" s="226"/>
      <c r="IA255" s="226"/>
      <c r="IB255" s="226"/>
      <c r="IC255" s="226"/>
      <c r="ID255" s="226"/>
      <c r="IE255" s="226"/>
      <c r="IF255" s="226"/>
      <c r="IG255" s="226"/>
      <c r="IH255" s="226"/>
      <c r="II255" s="226"/>
      <c r="IJ255" s="226"/>
      <c r="IK255" s="226"/>
      <c r="IL255" s="226"/>
      <c r="IM255" s="226"/>
      <c r="IN255" s="226"/>
      <c r="IO255" s="226"/>
      <c r="IP255" s="226"/>
      <c r="IQ255" s="226"/>
      <c r="IR255" s="226"/>
      <c r="IS255" s="226"/>
      <c r="IT255" s="226"/>
      <c r="IU255" s="226"/>
      <c r="IV255" s="226"/>
    </row>
    <row r="256" spans="1:256" s="179" customFormat="1" ht="14.25">
      <c r="A256" s="226"/>
      <c r="B256" s="227"/>
      <c r="C256" s="226"/>
      <c r="HP256" s="226"/>
      <c r="HQ256" s="226"/>
      <c r="HR256" s="226"/>
      <c r="HS256" s="226"/>
      <c r="HT256" s="226"/>
      <c r="HU256" s="226"/>
      <c r="HV256" s="226"/>
      <c r="HW256" s="226"/>
      <c r="HX256" s="226"/>
      <c r="HY256" s="226"/>
      <c r="HZ256" s="226"/>
      <c r="IA256" s="226"/>
      <c r="IB256" s="226"/>
      <c r="IC256" s="226"/>
      <c r="ID256" s="226"/>
      <c r="IE256" s="226"/>
      <c r="IF256" s="226"/>
      <c r="IG256" s="226"/>
      <c r="IH256" s="226"/>
      <c r="II256" s="226"/>
      <c r="IJ256" s="226"/>
      <c r="IK256" s="226"/>
      <c r="IL256" s="226"/>
      <c r="IM256" s="226"/>
      <c r="IN256" s="226"/>
      <c r="IO256" s="226"/>
      <c r="IP256" s="226"/>
      <c r="IQ256" s="226"/>
      <c r="IR256" s="226"/>
      <c r="IS256" s="226"/>
      <c r="IT256" s="226"/>
      <c r="IU256" s="226"/>
      <c r="IV256" s="226"/>
    </row>
    <row r="257" spans="1:256" s="179" customFormat="1" ht="14.25">
      <c r="A257" s="226"/>
      <c r="B257" s="227"/>
      <c r="C257" s="226"/>
      <c r="HP257" s="226"/>
      <c r="HQ257" s="226"/>
      <c r="HR257" s="226"/>
      <c r="HS257" s="226"/>
      <c r="HT257" s="226"/>
      <c r="HU257" s="226"/>
      <c r="HV257" s="226"/>
      <c r="HW257" s="226"/>
      <c r="HX257" s="226"/>
      <c r="HY257" s="226"/>
      <c r="HZ257" s="226"/>
      <c r="IA257" s="226"/>
      <c r="IB257" s="226"/>
      <c r="IC257" s="226"/>
      <c r="ID257" s="226"/>
      <c r="IE257" s="226"/>
      <c r="IF257" s="226"/>
      <c r="IG257" s="226"/>
      <c r="IH257" s="226"/>
      <c r="II257" s="226"/>
      <c r="IJ257" s="226"/>
      <c r="IK257" s="226"/>
      <c r="IL257" s="226"/>
      <c r="IM257" s="226"/>
      <c r="IN257" s="226"/>
      <c r="IO257" s="226"/>
      <c r="IP257" s="226"/>
      <c r="IQ257" s="226"/>
      <c r="IR257" s="226"/>
      <c r="IS257" s="226"/>
      <c r="IT257" s="226"/>
      <c r="IU257" s="226"/>
      <c r="IV257" s="226"/>
    </row>
    <row r="258" spans="1:256" s="179" customFormat="1" ht="14.25">
      <c r="A258" s="226"/>
      <c r="B258" s="227"/>
      <c r="C258" s="226"/>
      <c r="HP258" s="226"/>
      <c r="HQ258" s="226"/>
      <c r="HR258" s="226"/>
      <c r="HS258" s="226"/>
      <c r="HT258" s="226"/>
      <c r="HU258" s="226"/>
      <c r="HV258" s="226"/>
      <c r="HW258" s="226"/>
      <c r="HX258" s="226"/>
      <c r="HY258" s="226"/>
      <c r="HZ258" s="226"/>
      <c r="IA258" s="226"/>
      <c r="IB258" s="226"/>
      <c r="IC258" s="226"/>
      <c r="ID258" s="226"/>
      <c r="IE258" s="226"/>
      <c r="IF258" s="226"/>
      <c r="IG258" s="226"/>
      <c r="IH258" s="226"/>
      <c r="II258" s="226"/>
      <c r="IJ258" s="226"/>
      <c r="IK258" s="226"/>
      <c r="IL258" s="226"/>
      <c r="IM258" s="226"/>
      <c r="IN258" s="226"/>
      <c r="IO258" s="226"/>
      <c r="IP258" s="226"/>
      <c r="IQ258" s="226"/>
      <c r="IR258" s="226"/>
      <c r="IS258" s="226"/>
      <c r="IT258" s="226"/>
      <c r="IU258" s="226"/>
      <c r="IV258" s="226"/>
    </row>
    <row r="259" spans="1:256" s="179" customFormat="1" ht="14.25">
      <c r="A259" s="226"/>
      <c r="B259" s="227"/>
      <c r="C259" s="226"/>
      <c r="HP259" s="226"/>
      <c r="HQ259" s="226"/>
      <c r="HR259" s="226"/>
      <c r="HS259" s="226"/>
      <c r="HT259" s="226"/>
      <c r="HU259" s="226"/>
      <c r="HV259" s="226"/>
      <c r="HW259" s="226"/>
      <c r="HX259" s="226"/>
      <c r="HY259" s="226"/>
      <c r="HZ259" s="226"/>
      <c r="IA259" s="226"/>
      <c r="IB259" s="226"/>
      <c r="IC259" s="226"/>
      <c r="ID259" s="226"/>
      <c r="IE259" s="226"/>
      <c r="IF259" s="226"/>
      <c r="IG259" s="226"/>
      <c r="IH259" s="226"/>
      <c r="II259" s="226"/>
      <c r="IJ259" s="226"/>
      <c r="IK259" s="226"/>
      <c r="IL259" s="226"/>
      <c r="IM259" s="226"/>
      <c r="IN259" s="226"/>
      <c r="IO259" s="226"/>
      <c r="IP259" s="226"/>
      <c r="IQ259" s="226"/>
      <c r="IR259" s="226"/>
      <c r="IS259" s="226"/>
      <c r="IT259" s="226"/>
      <c r="IU259" s="226"/>
      <c r="IV259" s="226"/>
    </row>
    <row r="260" spans="1:256" s="179" customFormat="1" ht="14.25">
      <c r="A260" s="226"/>
      <c r="B260" s="227"/>
      <c r="C260" s="226"/>
      <c r="HP260" s="226"/>
      <c r="HQ260" s="226"/>
      <c r="HR260" s="226"/>
      <c r="HS260" s="226"/>
      <c r="HT260" s="226"/>
      <c r="HU260" s="226"/>
      <c r="HV260" s="226"/>
      <c r="HW260" s="226"/>
      <c r="HX260" s="226"/>
      <c r="HY260" s="226"/>
      <c r="HZ260" s="226"/>
      <c r="IA260" s="226"/>
      <c r="IB260" s="226"/>
      <c r="IC260" s="226"/>
      <c r="ID260" s="226"/>
      <c r="IE260" s="226"/>
      <c r="IF260" s="226"/>
      <c r="IG260" s="226"/>
      <c r="IH260" s="226"/>
      <c r="II260" s="226"/>
      <c r="IJ260" s="226"/>
      <c r="IK260" s="226"/>
      <c r="IL260" s="226"/>
      <c r="IM260" s="226"/>
      <c r="IN260" s="226"/>
      <c r="IO260" s="226"/>
      <c r="IP260" s="226"/>
      <c r="IQ260" s="226"/>
      <c r="IR260" s="226"/>
      <c r="IS260" s="226"/>
      <c r="IT260" s="226"/>
      <c r="IU260" s="226"/>
      <c r="IV260" s="226"/>
    </row>
    <row r="261" spans="1:256" s="179" customFormat="1" ht="14.25">
      <c r="A261" s="226"/>
      <c r="B261" s="227"/>
      <c r="C261" s="226"/>
      <c r="HP261" s="226"/>
      <c r="HQ261" s="226"/>
      <c r="HR261" s="226"/>
      <c r="HS261" s="226"/>
      <c r="HT261" s="226"/>
      <c r="HU261" s="226"/>
      <c r="HV261" s="226"/>
      <c r="HW261" s="226"/>
      <c r="HX261" s="226"/>
      <c r="HY261" s="226"/>
      <c r="HZ261" s="226"/>
      <c r="IA261" s="226"/>
      <c r="IB261" s="226"/>
      <c r="IC261" s="226"/>
      <c r="ID261" s="226"/>
      <c r="IE261" s="226"/>
      <c r="IF261" s="226"/>
      <c r="IG261" s="226"/>
      <c r="IH261" s="226"/>
      <c r="II261" s="226"/>
      <c r="IJ261" s="226"/>
      <c r="IK261" s="226"/>
      <c r="IL261" s="226"/>
      <c r="IM261" s="226"/>
      <c r="IN261" s="226"/>
      <c r="IO261" s="226"/>
      <c r="IP261" s="226"/>
      <c r="IQ261" s="226"/>
      <c r="IR261" s="226"/>
      <c r="IS261" s="226"/>
      <c r="IT261" s="226"/>
      <c r="IU261" s="226"/>
      <c r="IV261" s="226"/>
    </row>
    <row r="262" spans="1:256" s="179" customFormat="1" ht="14.25">
      <c r="A262" s="226"/>
      <c r="B262" s="227"/>
      <c r="C262" s="226"/>
      <c r="HP262" s="226"/>
      <c r="HQ262" s="226"/>
      <c r="HR262" s="226"/>
      <c r="HS262" s="226"/>
      <c r="HT262" s="226"/>
      <c r="HU262" s="226"/>
      <c r="HV262" s="226"/>
      <c r="HW262" s="226"/>
      <c r="HX262" s="226"/>
      <c r="HY262" s="226"/>
      <c r="HZ262" s="226"/>
      <c r="IA262" s="226"/>
      <c r="IB262" s="226"/>
      <c r="IC262" s="226"/>
      <c r="ID262" s="226"/>
      <c r="IE262" s="226"/>
      <c r="IF262" s="226"/>
      <c r="IG262" s="226"/>
      <c r="IH262" s="226"/>
      <c r="II262" s="226"/>
      <c r="IJ262" s="226"/>
      <c r="IK262" s="226"/>
      <c r="IL262" s="226"/>
      <c r="IM262" s="226"/>
      <c r="IN262" s="226"/>
      <c r="IO262" s="226"/>
      <c r="IP262" s="226"/>
      <c r="IQ262" s="226"/>
      <c r="IR262" s="226"/>
      <c r="IS262" s="226"/>
      <c r="IT262" s="226"/>
      <c r="IU262" s="226"/>
      <c r="IV262" s="226"/>
    </row>
    <row r="263" spans="1:256" s="179" customFormat="1" ht="14.25">
      <c r="A263" s="226"/>
      <c r="B263" s="227"/>
      <c r="C263" s="226"/>
      <c r="HP263" s="226"/>
      <c r="HQ263" s="226"/>
      <c r="HR263" s="226"/>
      <c r="HS263" s="226"/>
      <c r="HT263" s="226"/>
      <c r="HU263" s="226"/>
      <c r="HV263" s="226"/>
      <c r="HW263" s="226"/>
      <c r="HX263" s="226"/>
      <c r="HY263" s="226"/>
      <c r="HZ263" s="226"/>
      <c r="IA263" s="226"/>
      <c r="IB263" s="226"/>
      <c r="IC263" s="226"/>
      <c r="ID263" s="226"/>
      <c r="IE263" s="226"/>
      <c r="IF263" s="226"/>
      <c r="IG263" s="226"/>
      <c r="IH263" s="226"/>
      <c r="II263" s="226"/>
      <c r="IJ263" s="226"/>
      <c r="IK263" s="226"/>
      <c r="IL263" s="226"/>
      <c r="IM263" s="226"/>
      <c r="IN263" s="226"/>
      <c r="IO263" s="226"/>
      <c r="IP263" s="226"/>
      <c r="IQ263" s="226"/>
      <c r="IR263" s="226"/>
      <c r="IS263" s="226"/>
      <c r="IT263" s="226"/>
      <c r="IU263" s="226"/>
      <c r="IV263" s="226"/>
    </row>
    <row r="264" spans="1:256" s="179" customFormat="1" ht="14.25">
      <c r="A264" s="226"/>
      <c r="B264" s="227"/>
      <c r="C264" s="226"/>
      <c r="HP264" s="226"/>
      <c r="HQ264" s="226"/>
      <c r="HR264" s="226"/>
      <c r="HS264" s="226"/>
      <c r="HT264" s="226"/>
      <c r="HU264" s="226"/>
      <c r="HV264" s="226"/>
      <c r="HW264" s="226"/>
      <c r="HX264" s="226"/>
      <c r="HY264" s="226"/>
      <c r="HZ264" s="226"/>
      <c r="IA264" s="226"/>
      <c r="IB264" s="226"/>
      <c r="IC264" s="226"/>
      <c r="ID264" s="226"/>
      <c r="IE264" s="226"/>
      <c r="IF264" s="226"/>
      <c r="IG264" s="226"/>
      <c r="IH264" s="226"/>
      <c r="II264" s="226"/>
      <c r="IJ264" s="226"/>
      <c r="IK264" s="226"/>
      <c r="IL264" s="226"/>
      <c r="IM264" s="226"/>
      <c r="IN264" s="226"/>
      <c r="IO264" s="226"/>
      <c r="IP264" s="226"/>
      <c r="IQ264" s="226"/>
      <c r="IR264" s="226"/>
      <c r="IS264" s="226"/>
      <c r="IT264" s="226"/>
      <c r="IU264" s="226"/>
      <c r="IV264" s="226"/>
    </row>
    <row r="265" spans="1:256" s="179" customFormat="1" ht="14.25">
      <c r="A265" s="226"/>
      <c r="B265" s="227"/>
      <c r="C265" s="226"/>
      <c r="HP265" s="226"/>
      <c r="HQ265" s="226"/>
      <c r="HR265" s="226"/>
      <c r="HS265" s="226"/>
      <c r="HT265" s="226"/>
      <c r="HU265" s="226"/>
      <c r="HV265" s="226"/>
      <c r="HW265" s="226"/>
      <c r="HX265" s="226"/>
      <c r="HY265" s="226"/>
      <c r="HZ265" s="226"/>
      <c r="IA265" s="226"/>
      <c r="IB265" s="226"/>
      <c r="IC265" s="226"/>
      <c r="ID265" s="226"/>
      <c r="IE265" s="226"/>
      <c r="IF265" s="226"/>
      <c r="IG265" s="226"/>
      <c r="IH265" s="226"/>
      <c r="II265" s="226"/>
      <c r="IJ265" s="226"/>
      <c r="IK265" s="226"/>
      <c r="IL265" s="226"/>
      <c r="IM265" s="226"/>
      <c r="IN265" s="226"/>
      <c r="IO265" s="226"/>
      <c r="IP265" s="226"/>
      <c r="IQ265" s="226"/>
      <c r="IR265" s="226"/>
      <c r="IS265" s="226"/>
      <c r="IT265" s="226"/>
      <c r="IU265" s="226"/>
      <c r="IV265" s="226"/>
    </row>
    <row r="266" spans="1:256" s="179" customFormat="1" ht="14.25">
      <c r="A266" s="226"/>
      <c r="B266" s="227"/>
      <c r="C266" s="226"/>
      <c r="HP266" s="226"/>
      <c r="HQ266" s="226"/>
      <c r="HR266" s="226"/>
      <c r="HS266" s="226"/>
      <c r="HT266" s="226"/>
      <c r="HU266" s="226"/>
      <c r="HV266" s="226"/>
      <c r="HW266" s="226"/>
      <c r="HX266" s="226"/>
      <c r="HY266" s="226"/>
      <c r="HZ266" s="226"/>
      <c r="IA266" s="226"/>
      <c r="IB266" s="226"/>
      <c r="IC266" s="226"/>
      <c r="ID266" s="226"/>
      <c r="IE266" s="226"/>
      <c r="IF266" s="226"/>
      <c r="IG266" s="226"/>
      <c r="IH266" s="226"/>
      <c r="II266" s="226"/>
      <c r="IJ266" s="226"/>
      <c r="IK266" s="226"/>
      <c r="IL266" s="226"/>
      <c r="IM266" s="226"/>
      <c r="IN266" s="226"/>
      <c r="IO266" s="226"/>
      <c r="IP266" s="226"/>
      <c r="IQ266" s="226"/>
      <c r="IR266" s="226"/>
      <c r="IS266" s="226"/>
      <c r="IT266" s="226"/>
      <c r="IU266" s="226"/>
      <c r="IV266" s="226"/>
    </row>
    <row r="267" spans="1:256" s="179" customFormat="1" ht="14.25">
      <c r="A267" s="226"/>
      <c r="B267" s="227"/>
      <c r="C267" s="226"/>
      <c r="HP267" s="226"/>
      <c r="HQ267" s="226"/>
      <c r="HR267" s="226"/>
      <c r="HS267" s="226"/>
      <c r="HT267" s="226"/>
      <c r="HU267" s="226"/>
      <c r="HV267" s="226"/>
      <c r="HW267" s="226"/>
      <c r="HX267" s="226"/>
      <c r="HY267" s="226"/>
      <c r="HZ267" s="226"/>
      <c r="IA267" s="226"/>
      <c r="IB267" s="226"/>
      <c r="IC267" s="226"/>
      <c r="ID267" s="226"/>
      <c r="IE267" s="226"/>
      <c r="IF267" s="226"/>
      <c r="IG267" s="226"/>
      <c r="IH267" s="226"/>
      <c r="II267" s="226"/>
      <c r="IJ267" s="226"/>
      <c r="IK267" s="226"/>
      <c r="IL267" s="226"/>
      <c r="IM267" s="226"/>
      <c r="IN267" s="226"/>
      <c r="IO267" s="226"/>
      <c r="IP267" s="226"/>
      <c r="IQ267" s="226"/>
      <c r="IR267" s="226"/>
      <c r="IS267" s="226"/>
      <c r="IT267" s="226"/>
      <c r="IU267" s="226"/>
      <c r="IV267" s="226"/>
    </row>
    <row r="268" spans="1:256" s="179" customFormat="1" ht="14.25">
      <c r="A268" s="226"/>
      <c r="B268" s="227"/>
      <c r="C268" s="226"/>
      <c r="HP268" s="226"/>
      <c r="HQ268" s="226"/>
      <c r="HR268" s="226"/>
      <c r="HS268" s="226"/>
      <c r="HT268" s="226"/>
      <c r="HU268" s="226"/>
      <c r="HV268" s="226"/>
      <c r="HW268" s="226"/>
      <c r="HX268" s="226"/>
      <c r="HY268" s="226"/>
      <c r="HZ268" s="226"/>
      <c r="IA268" s="226"/>
      <c r="IB268" s="226"/>
      <c r="IC268" s="226"/>
      <c r="ID268" s="226"/>
      <c r="IE268" s="226"/>
      <c r="IF268" s="226"/>
      <c r="IG268" s="226"/>
      <c r="IH268" s="226"/>
      <c r="II268" s="226"/>
      <c r="IJ268" s="226"/>
      <c r="IK268" s="226"/>
      <c r="IL268" s="226"/>
      <c r="IM268" s="226"/>
      <c r="IN268" s="226"/>
      <c r="IO268" s="226"/>
      <c r="IP268" s="226"/>
      <c r="IQ268" s="226"/>
      <c r="IR268" s="226"/>
      <c r="IS268" s="226"/>
      <c r="IT268" s="226"/>
      <c r="IU268" s="226"/>
      <c r="IV268" s="226"/>
    </row>
    <row r="269" spans="1:256" s="179" customFormat="1" ht="14.25">
      <c r="A269" s="226"/>
      <c r="B269" s="227"/>
      <c r="C269" s="226"/>
      <c r="HP269" s="226"/>
      <c r="HQ269" s="226"/>
      <c r="HR269" s="226"/>
      <c r="HS269" s="226"/>
      <c r="HT269" s="226"/>
      <c r="HU269" s="226"/>
      <c r="HV269" s="226"/>
      <c r="HW269" s="226"/>
      <c r="HX269" s="226"/>
      <c r="HY269" s="226"/>
      <c r="HZ269" s="226"/>
      <c r="IA269" s="226"/>
      <c r="IB269" s="226"/>
      <c r="IC269" s="226"/>
      <c r="ID269" s="226"/>
      <c r="IE269" s="226"/>
      <c r="IF269" s="226"/>
      <c r="IG269" s="226"/>
      <c r="IH269" s="226"/>
      <c r="II269" s="226"/>
      <c r="IJ269" s="226"/>
      <c r="IK269" s="226"/>
      <c r="IL269" s="226"/>
      <c r="IM269" s="226"/>
      <c r="IN269" s="226"/>
      <c r="IO269" s="226"/>
      <c r="IP269" s="226"/>
      <c r="IQ269" s="226"/>
      <c r="IR269" s="226"/>
      <c r="IS269" s="226"/>
      <c r="IT269" s="226"/>
      <c r="IU269" s="226"/>
      <c r="IV269" s="226"/>
    </row>
    <row r="270" spans="1:256" s="179" customFormat="1" ht="14.25">
      <c r="A270" s="226"/>
      <c r="B270" s="227"/>
      <c r="C270" s="226"/>
      <c r="HP270" s="226"/>
      <c r="HQ270" s="226"/>
      <c r="HR270" s="226"/>
      <c r="HS270" s="226"/>
      <c r="HT270" s="226"/>
      <c r="HU270" s="226"/>
      <c r="HV270" s="226"/>
      <c r="HW270" s="226"/>
      <c r="HX270" s="226"/>
      <c r="HY270" s="226"/>
      <c r="HZ270" s="226"/>
      <c r="IA270" s="226"/>
      <c r="IB270" s="226"/>
      <c r="IC270" s="226"/>
      <c r="ID270" s="226"/>
      <c r="IE270" s="226"/>
      <c r="IF270" s="226"/>
      <c r="IG270" s="226"/>
      <c r="IH270" s="226"/>
      <c r="II270" s="226"/>
      <c r="IJ270" s="226"/>
      <c r="IK270" s="226"/>
      <c r="IL270" s="226"/>
      <c r="IM270" s="226"/>
      <c r="IN270" s="226"/>
      <c r="IO270" s="226"/>
      <c r="IP270" s="226"/>
      <c r="IQ270" s="226"/>
      <c r="IR270" s="226"/>
      <c r="IS270" s="226"/>
      <c r="IT270" s="226"/>
      <c r="IU270" s="226"/>
      <c r="IV270" s="226"/>
    </row>
    <row r="271" spans="1:256" s="179" customFormat="1" ht="14.25">
      <c r="A271" s="226"/>
      <c r="B271" s="227"/>
      <c r="C271" s="226"/>
      <c r="HP271" s="226"/>
      <c r="HQ271" s="226"/>
      <c r="HR271" s="226"/>
      <c r="HS271" s="226"/>
      <c r="HT271" s="226"/>
      <c r="HU271" s="226"/>
      <c r="HV271" s="226"/>
      <c r="HW271" s="226"/>
      <c r="HX271" s="226"/>
      <c r="HY271" s="226"/>
      <c r="HZ271" s="226"/>
      <c r="IA271" s="226"/>
      <c r="IB271" s="226"/>
      <c r="IC271" s="226"/>
      <c r="ID271" s="226"/>
      <c r="IE271" s="226"/>
      <c r="IF271" s="226"/>
      <c r="IG271" s="226"/>
      <c r="IH271" s="226"/>
      <c r="II271" s="226"/>
      <c r="IJ271" s="226"/>
      <c r="IK271" s="226"/>
      <c r="IL271" s="226"/>
      <c r="IM271" s="226"/>
      <c r="IN271" s="226"/>
      <c r="IO271" s="226"/>
      <c r="IP271" s="226"/>
      <c r="IQ271" s="226"/>
      <c r="IR271" s="226"/>
      <c r="IS271" s="226"/>
      <c r="IT271" s="226"/>
      <c r="IU271" s="226"/>
      <c r="IV271" s="226"/>
    </row>
    <row r="272" spans="1:256" s="179" customFormat="1" ht="14.25">
      <c r="A272" s="226"/>
      <c r="B272" s="227"/>
      <c r="C272" s="226"/>
      <c r="HP272" s="226"/>
      <c r="HQ272" s="226"/>
      <c r="HR272" s="226"/>
      <c r="HS272" s="226"/>
      <c r="HT272" s="226"/>
      <c r="HU272" s="226"/>
      <c r="HV272" s="226"/>
      <c r="HW272" s="226"/>
      <c r="HX272" s="226"/>
      <c r="HY272" s="226"/>
      <c r="HZ272" s="226"/>
      <c r="IA272" s="226"/>
      <c r="IB272" s="226"/>
      <c r="IC272" s="226"/>
      <c r="ID272" s="226"/>
      <c r="IE272" s="226"/>
      <c r="IF272" s="226"/>
      <c r="IG272" s="226"/>
      <c r="IH272" s="226"/>
      <c r="II272" s="226"/>
      <c r="IJ272" s="226"/>
      <c r="IK272" s="226"/>
      <c r="IL272" s="226"/>
      <c r="IM272" s="226"/>
      <c r="IN272" s="226"/>
      <c r="IO272" s="226"/>
      <c r="IP272" s="226"/>
      <c r="IQ272" s="226"/>
      <c r="IR272" s="226"/>
      <c r="IS272" s="226"/>
      <c r="IT272" s="226"/>
      <c r="IU272" s="226"/>
      <c r="IV272" s="226"/>
    </row>
    <row r="273" spans="1:256" s="179" customFormat="1" ht="14.25">
      <c r="A273" s="226"/>
      <c r="B273" s="227"/>
      <c r="C273" s="226"/>
      <c r="HP273" s="226"/>
      <c r="HQ273" s="226"/>
      <c r="HR273" s="226"/>
      <c r="HS273" s="226"/>
      <c r="HT273" s="226"/>
      <c r="HU273" s="226"/>
      <c r="HV273" s="226"/>
      <c r="HW273" s="226"/>
      <c r="HX273" s="226"/>
      <c r="HY273" s="226"/>
      <c r="HZ273" s="226"/>
      <c r="IA273" s="226"/>
      <c r="IB273" s="226"/>
      <c r="IC273" s="226"/>
      <c r="ID273" s="226"/>
      <c r="IE273" s="226"/>
      <c r="IF273" s="226"/>
      <c r="IG273" s="226"/>
      <c r="IH273" s="226"/>
      <c r="II273" s="226"/>
      <c r="IJ273" s="226"/>
      <c r="IK273" s="226"/>
      <c r="IL273" s="226"/>
      <c r="IM273" s="226"/>
      <c r="IN273" s="226"/>
      <c r="IO273" s="226"/>
      <c r="IP273" s="226"/>
      <c r="IQ273" s="226"/>
      <c r="IR273" s="226"/>
      <c r="IS273" s="226"/>
      <c r="IT273" s="226"/>
      <c r="IU273" s="226"/>
      <c r="IV273" s="226"/>
    </row>
    <row r="274" spans="1:256" s="179" customFormat="1" ht="14.25">
      <c r="A274" s="226"/>
      <c r="B274" s="227"/>
      <c r="C274" s="226"/>
      <c r="HP274" s="226"/>
      <c r="HQ274" s="226"/>
      <c r="HR274" s="226"/>
      <c r="HS274" s="226"/>
      <c r="HT274" s="226"/>
      <c r="HU274" s="226"/>
      <c r="HV274" s="226"/>
      <c r="HW274" s="226"/>
      <c r="HX274" s="226"/>
      <c r="HY274" s="226"/>
      <c r="HZ274" s="226"/>
      <c r="IA274" s="226"/>
      <c r="IB274" s="226"/>
      <c r="IC274" s="226"/>
      <c r="ID274" s="226"/>
      <c r="IE274" s="226"/>
      <c r="IF274" s="226"/>
      <c r="IG274" s="226"/>
      <c r="IH274" s="226"/>
      <c r="II274" s="226"/>
      <c r="IJ274" s="226"/>
      <c r="IK274" s="226"/>
      <c r="IL274" s="226"/>
      <c r="IM274" s="226"/>
      <c r="IN274" s="226"/>
      <c r="IO274" s="226"/>
      <c r="IP274" s="226"/>
      <c r="IQ274" s="226"/>
      <c r="IR274" s="226"/>
      <c r="IS274" s="226"/>
      <c r="IT274" s="226"/>
      <c r="IU274" s="226"/>
      <c r="IV274" s="226"/>
    </row>
    <row r="275" spans="1:256" s="179" customFormat="1" ht="14.25">
      <c r="A275" s="226"/>
      <c r="B275" s="227"/>
      <c r="C275" s="226"/>
      <c r="HP275" s="226"/>
      <c r="HQ275" s="226"/>
      <c r="HR275" s="226"/>
      <c r="HS275" s="226"/>
      <c r="HT275" s="226"/>
      <c r="HU275" s="226"/>
      <c r="HV275" s="226"/>
      <c r="HW275" s="226"/>
      <c r="HX275" s="226"/>
      <c r="HY275" s="226"/>
      <c r="HZ275" s="226"/>
      <c r="IA275" s="226"/>
      <c r="IB275" s="226"/>
      <c r="IC275" s="226"/>
      <c r="ID275" s="226"/>
      <c r="IE275" s="226"/>
      <c r="IF275" s="226"/>
      <c r="IG275" s="226"/>
      <c r="IH275" s="226"/>
      <c r="II275" s="226"/>
      <c r="IJ275" s="226"/>
      <c r="IK275" s="226"/>
      <c r="IL275" s="226"/>
      <c r="IM275" s="226"/>
      <c r="IN275" s="226"/>
      <c r="IO275" s="226"/>
      <c r="IP275" s="226"/>
      <c r="IQ275" s="226"/>
      <c r="IR275" s="226"/>
      <c r="IS275" s="226"/>
      <c r="IT275" s="226"/>
      <c r="IU275" s="226"/>
      <c r="IV275" s="226"/>
    </row>
    <row r="276" spans="1:256" s="179" customFormat="1" ht="14.25">
      <c r="A276" s="226"/>
      <c r="B276" s="227"/>
      <c r="C276" s="226"/>
      <c r="HP276" s="226"/>
      <c r="HQ276" s="226"/>
      <c r="HR276" s="226"/>
      <c r="HS276" s="226"/>
      <c r="HT276" s="226"/>
      <c r="HU276" s="226"/>
      <c r="HV276" s="226"/>
      <c r="HW276" s="226"/>
      <c r="HX276" s="226"/>
      <c r="HY276" s="226"/>
      <c r="HZ276" s="226"/>
      <c r="IA276" s="226"/>
      <c r="IB276" s="226"/>
      <c r="IC276" s="226"/>
      <c r="ID276" s="226"/>
      <c r="IE276" s="226"/>
      <c r="IF276" s="226"/>
      <c r="IG276" s="226"/>
      <c r="IH276" s="226"/>
      <c r="II276" s="226"/>
      <c r="IJ276" s="226"/>
      <c r="IK276" s="226"/>
      <c r="IL276" s="226"/>
      <c r="IM276" s="226"/>
      <c r="IN276" s="226"/>
      <c r="IO276" s="226"/>
      <c r="IP276" s="226"/>
      <c r="IQ276" s="226"/>
      <c r="IR276" s="226"/>
      <c r="IS276" s="226"/>
      <c r="IT276" s="226"/>
      <c r="IU276" s="226"/>
      <c r="IV276" s="226"/>
    </row>
    <row r="277" spans="1:256" s="179" customFormat="1" ht="14.25">
      <c r="A277" s="226"/>
      <c r="B277" s="227"/>
      <c r="C277" s="226"/>
      <c r="HP277" s="226"/>
      <c r="HQ277" s="226"/>
      <c r="HR277" s="226"/>
      <c r="HS277" s="226"/>
      <c r="HT277" s="226"/>
      <c r="HU277" s="226"/>
      <c r="HV277" s="226"/>
      <c r="HW277" s="226"/>
      <c r="HX277" s="226"/>
      <c r="HY277" s="226"/>
      <c r="HZ277" s="226"/>
      <c r="IA277" s="226"/>
      <c r="IB277" s="226"/>
      <c r="IC277" s="226"/>
      <c r="ID277" s="226"/>
      <c r="IE277" s="226"/>
      <c r="IF277" s="226"/>
      <c r="IG277" s="226"/>
      <c r="IH277" s="226"/>
      <c r="II277" s="226"/>
      <c r="IJ277" s="226"/>
      <c r="IK277" s="226"/>
      <c r="IL277" s="226"/>
      <c r="IM277" s="226"/>
      <c r="IN277" s="226"/>
      <c r="IO277" s="226"/>
      <c r="IP277" s="226"/>
      <c r="IQ277" s="226"/>
      <c r="IR277" s="226"/>
      <c r="IS277" s="226"/>
      <c r="IT277" s="226"/>
      <c r="IU277" s="226"/>
      <c r="IV277" s="226"/>
    </row>
    <row r="278" spans="1:256" s="179" customFormat="1" ht="14.25">
      <c r="A278" s="226"/>
      <c r="B278" s="227"/>
      <c r="C278" s="226"/>
      <c r="HP278" s="226"/>
      <c r="HQ278" s="226"/>
      <c r="HR278" s="226"/>
      <c r="HS278" s="226"/>
      <c r="HT278" s="226"/>
      <c r="HU278" s="226"/>
      <c r="HV278" s="226"/>
      <c r="HW278" s="226"/>
      <c r="HX278" s="226"/>
      <c r="HY278" s="226"/>
      <c r="HZ278" s="226"/>
      <c r="IA278" s="226"/>
      <c r="IB278" s="226"/>
      <c r="IC278" s="226"/>
      <c r="ID278" s="226"/>
      <c r="IE278" s="226"/>
      <c r="IF278" s="226"/>
      <c r="IG278" s="226"/>
      <c r="IH278" s="226"/>
      <c r="II278" s="226"/>
      <c r="IJ278" s="226"/>
      <c r="IK278" s="226"/>
      <c r="IL278" s="226"/>
      <c r="IM278" s="226"/>
      <c r="IN278" s="226"/>
      <c r="IO278" s="226"/>
      <c r="IP278" s="226"/>
      <c r="IQ278" s="226"/>
      <c r="IR278" s="226"/>
      <c r="IS278" s="226"/>
      <c r="IT278" s="226"/>
      <c r="IU278" s="226"/>
      <c r="IV278" s="226"/>
    </row>
    <row r="279" spans="1:256" s="179" customFormat="1" ht="14.25">
      <c r="A279" s="226"/>
      <c r="B279" s="227"/>
      <c r="C279" s="226"/>
      <c r="HP279" s="226"/>
      <c r="HQ279" s="226"/>
      <c r="HR279" s="226"/>
      <c r="HS279" s="226"/>
      <c r="HT279" s="226"/>
      <c r="HU279" s="226"/>
      <c r="HV279" s="226"/>
      <c r="HW279" s="226"/>
      <c r="HX279" s="226"/>
      <c r="HY279" s="226"/>
      <c r="HZ279" s="226"/>
      <c r="IA279" s="226"/>
      <c r="IB279" s="226"/>
      <c r="IC279" s="226"/>
      <c r="ID279" s="226"/>
      <c r="IE279" s="226"/>
      <c r="IF279" s="226"/>
      <c r="IG279" s="226"/>
      <c r="IH279" s="226"/>
      <c r="II279" s="226"/>
      <c r="IJ279" s="226"/>
      <c r="IK279" s="226"/>
      <c r="IL279" s="226"/>
      <c r="IM279" s="226"/>
      <c r="IN279" s="226"/>
      <c r="IO279" s="226"/>
      <c r="IP279" s="226"/>
      <c r="IQ279" s="226"/>
      <c r="IR279" s="226"/>
      <c r="IS279" s="226"/>
      <c r="IT279" s="226"/>
      <c r="IU279" s="226"/>
      <c r="IV279" s="226"/>
    </row>
    <row r="280" spans="1:256" s="179" customFormat="1" ht="14.25">
      <c r="A280" s="226"/>
      <c r="B280" s="227"/>
      <c r="C280" s="226"/>
      <c r="HP280" s="226"/>
      <c r="HQ280" s="226"/>
      <c r="HR280" s="226"/>
      <c r="HS280" s="226"/>
      <c r="HT280" s="226"/>
      <c r="HU280" s="226"/>
      <c r="HV280" s="226"/>
      <c r="HW280" s="226"/>
      <c r="HX280" s="226"/>
      <c r="HY280" s="226"/>
      <c r="HZ280" s="226"/>
      <c r="IA280" s="226"/>
      <c r="IB280" s="226"/>
      <c r="IC280" s="226"/>
      <c r="ID280" s="226"/>
      <c r="IE280" s="226"/>
      <c r="IF280" s="226"/>
      <c r="IG280" s="226"/>
      <c r="IH280" s="226"/>
      <c r="II280" s="226"/>
      <c r="IJ280" s="226"/>
      <c r="IK280" s="226"/>
      <c r="IL280" s="226"/>
      <c r="IM280" s="226"/>
      <c r="IN280" s="226"/>
      <c r="IO280" s="226"/>
      <c r="IP280" s="226"/>
      <c r="IQ280" s="226"/>
      <c r="IR280" s="226"/>
      <c r="IS280" s="226"/>
      <c r="IT280" s="226"/>
      <c r="IU280" s="226"/>
      <c r="IV280" s="226"/>
    </row>
    <row r="281" spans="1:256" s="179" customFormat="1" ht="14.25">
      <c r="A281" s="226"/>
      <c r="B281" s="227"/>
      <c r="C281" s="226"/>
      <c r="HP281" s="226"/>
      <c r="HQ281" s="226"/>
      <c r="HR281" s="226"/>
      <c r="HS281" s="226"/>
      <c r="HT281" s="226"/>
      <c r="HU281" s="226"/>
      <c r="HV281" s="226"/>
      <c r="HW281" s="226"/>
      <c r="HX281" s="226"/>
      <c r="HY281" s="226"/>
      <c r="HZ281" s="226"/>
      <c r="IA281" s="226"/>
      <c r="IB281" s="226"/>
      <c r="IC281" s="226"/>
      <c r="ID281" s="226"/>
      <c r="IE281" s="226"/>
      <c r="IF281" s="226"/>
      <c r="IG281" s="226"/>
      <c r="IH281" s="226"/>
      <c r="II281" s="226"/>
      <c r="IJ281" s="226"/>
      <c r="IK281" s="226"/>
      <c r="IL281" s="226"/>
      <c r="IM281" s="226"/>
      <c r="IN281" s="226"/>
      <c r="IO281" s="226"/>
      <c r="IP281" s="226"/>
      <c r="IQ281" s="226"/>
      <c r="IR281" s="226"/>
      <c r="IS281" s="226"/>
      <c r="IT281" s="226"/>
      <c r="IU281" s="226"/>
      <c r="IV281" s="226"/>
    </row>
    <row r="282" spans="1:256" s="179" customFormat="1" ht="14.25">
      <c r="A282" s="226"/>
      <c r="B282" s="227"/>
      <c r="C282" s="226"/>
      <c r="HP282" s="226"/>
      <c r="HQ282" s="226"/>
      <c r="HR282" s="226"/>
      <c r="HS282" s="226"/>
      <c r="HT282" s="226"/>
      <c r="HU282" s="226"/>
      <c r="HV282" s="226"/>
      <c r="HW282" s="226"/>
      <c r="HX282" s="226"/>
      <c r="HY282" s="226"/>
      <c r="HZ282" s="226"/>
      <c r="IA282" s="226"/>
      <c r="IB282" s="226"/>
      <c r="IC282" s="226"/>
      <c r="ID282" s="226"/>
      <c r="IE282" s="226"/>
      <c r="IF282" s="226"/>
      <c r="IG282" s="226"/>
      <c r="IH282" s="226"/>
      <c r="II282" s="226"/>
      <c r="IJ282" s="226"/>
      <c r="IK282" s="226"/>
      <c r="IL282" s="226"/>
      <c r="IM282" s="226"/>
      <c r="IN282" s="226"/>
      <c r="IO282" s="226"/>
      <c r="IP282" s="226"/>
      <c r="IQ282" s="226"/>
      <c r="IR282" s="226"/>
      <c r="IS282" s="226"/>
      <c r="IT282" s="226"/>
      <c r="IU282" s="226"/>
      <c r="IV282" s="226"/>
    </row>
    <row r="283" spans="1:256" s="179" customFormat="1" ht="14.25">
      <c r="A283" s="226"/>
      <c r="B283" s="227"/>
      <c r="C283" s="226"/>
      <c r="HP283" s="226"/>
      <c r="HQ283" s="226"/>
      <c r="HR283" s="226"/>
      <c r="HS283" s="226"/>
      <c r="HT283" s="226"/>
      <c r="HU283" s="226"/>
      <c r="HV283" s="226"/>
      <c r="HW283" s="226"/>
      <c r="HX283" s="226"/>
      <c r="HY283" s="226"/>
      <c r="HZ283" s="226"/>
      <c r="IA283" s="226"/>
      <c r="IB283" s="226"/>
      <c r="IC283" s="226"/>
      <c r="ID283" s="226"/>
      <c r="IE283" s="226"/>
      <c r="IF283" s="226"/>
      <c r="IG283" s="226"/>
      <c r="IH283" s="226"/>
      <c r="II283" s="226"/>
      <c r="IJ283" s="226"/>
      <c r="IK283" s="226"/>
      <c r="IL283" s="226"/>
      <c r="IM283" s="226"/>
      <c r="IN283" s="226"/>
      <c r="IO283" s="226"/>
      <c r="IP283" s="226"/>
      <c r="IQ283" s="226"/>
      <c r="IR283" s="226"/>
      <c r="IS283" s="226"/>
      <c r="IT283" s="226"/>
      <c r="IU283" s="226"/>
      <c r="IV283" s="226"/>
    </row>
    <row r="284" spans="1:256" s="179" customFormat="1" ht="14.25">
      <c r="A284" s="226"/>
      <c r="B284" s="227"/>
      <c r="C284" s="226"/>
      <c r="HP284" s="226"/>
      <c r="HQ284" s="226"/>
      <c r="HR284" s="226"/>
      <c r="HS284" s="226"/>
      <c r="HT284" s="226"/>
      <c r="HU284" s="226"/>
      <c r="HV284" s="226"/>
      <c r="HW284" s="226"/>
      <c r="HX284" s="226"/>
      <c r="HY284" s="226"/>
      <c r="HZ284" s="226"/>
      <c r="IA284" s="226"/>
      <c r="IB284" s="226"/>
      <c r="IC284" s="226"/>
      <c r="ID284" s="226"/>
      <c r="IE284" s="226"/>
      <c r="IF284" s="226"/>
      <c r="IG284" s="226"/>
      <c r="IH284" s="226"/>
      <c r="II284" s="226"/>
      <c r="IJ284" s="226"/>
      <c r="IK284" s="226"/>
      <c r="IL284" s="226"/>
      <c r="IM284" s="226"/>
      <c r="IN284" s="226"/>
      <c r="IO284" s="226"/>
      <c r="IP284" s="226"/>
      <c r="IQ284" s="226"/>
      <c r="IR284" s="226"/>
      <c r="IS284" s="226"/>
      <c r="IT284" s="226"/>
      <c r="IU284" s="226"/>
      <c r="IV284" s="226"/>
    </row>
    <row r="285" spans="1:256" s="179" customFormat="1" ht="14.25">
      <c r="A285" s="226"/>
      <c r="B285" s="227"/>
      <c r="C285" s="226"/>
      <c r="HP285" s="226"/>
      <c r="HQ285" s="226"/>
      <c r="HR285" s="226"/>
      <c r="HS285" s="226"/>
      <c r="HT285" s="226"/>
      <c r="HU285" s="226"/>
      <c r="HV285" s="226"/>
      <c r="HW285" s="226"/>
      <c r="HX285" s="226"/>
      <c r="HY285" s="226"/>
      <c r="HZ285" s="226"/>
      <c r="IA285" s="226"/>
      <c r="IB285" s="226"/>
      <c r="IC285" s="226"/>
      <c r="ID285" s="226"/>
      <c r="IE285" s="226"/>
      <c r="IF285" s="226"/>
      <c r="IG285" s="226"/>
      <c r="IH285" s="226"/>
      <c r="II285" s="226"/>
      <c r="IJ285" s="226"/>
      <c r="IK285" s="226"/>
      <c r="IL285" s="226"/>
      <c r="IM285" s="226"/>
      <c r="IN285" s="226"/>
      <c r="IO285" s="226"/>
      <c r="IP285" s="226"/>
      <c r="IQ285" s="226"/>
      <c r="IR285" s="226"/>
      <c r="IS285" s="226"/>
      <c r="IT285" s="226"/>
      <c r="IU285" s="226"/>
      <c r="IV285" s="226"/>
    </row>
    <row r="286" spans="1:256" s="179" customFormat="1" ht="14.25">
      <c r="A286" s="226"/>
      <c r="B286" s="227"/>
      <c r="C286" s="226"/>
      <c r="HP286" s="226"/>
      <c r="HQ286" s="226"/>
      <c r="HR286" s="226"/>
      <c r="HS286" s="226"/>
      <c r="HT286" s="226"/>
      <c r="HU286" s="226"/>
      <c r="HV286" s="226"/>
      <c r="HW286" s="226"/>
      <c r="HX286" s="226"/>
      <c r="HY286" s="226"/>
      <c r="HZ286" s="226"/>
      <c r="IA286" s="226"/>
      <c r="IB286" s="226"/>
      <c r="IC286" s="226"/>
      <c r="ID286" s="226"/>
      <c r="IE286" s="226"/>
      <c r="IF286" s="226"/>
      <c r="IG286" s="226"/>
      <c r="IH286" s="226"/>
      <c r="II286" s="226"/>
      <c r="IJ286" s="226"/>
      <c r="IK286" s="226"/>
      <c r="IL286" s="226"/>
      <c r="IM286" s="226"/>
      <c r="IN286" s="226"/>
      <c r="IO286" s="226"/>
      <c r="IP286" s="226"/>
      <c r="IQ286" s="226"/>
      <c r="IR286" s="226"/>
      <c r="IS286" s="226"/>
      <c r="IT286" s="226"/>
      <c r="IU286" s="226"/>
      <c r="IV286" s="226"/>
    </row>
    <row r="287" spans="1:256" s="179" customFormat="1" ht="14.25">
      <c r="A287" s="226"/>
      <c r="B287" s="227"/>
      <c r="C287" s="226"/>
      <c r="HP287" s="226"/>
      <c r="HQ287" s="226"/>
      <c r="HR287" s="226"/>
      <c r="HS287" s="226"/>
      <c r="HT287" s="226"/>
      <c r="HU287" s="226"/>
      <c r="HV287" s="226"/>
      <c r="HW287" s="226"/>
      <c r="HX287" s="226"/>
      <c r="HY287" s="226"/>
      <c r="HZ287" s="226"/>
      <c r="IA287" s="226"/>
      <c r="IB287" s="226"/>
      <c r="IC287" s="226"/>
      <c r="ID287" s="226"/>
      <c r="IE287" s="226"/>
      <c r="IF287" s="226"/>
      <c r="IG287" s="226"/>
      <c r="IH287" s="226"/>
      <c r="II287" s="226"/>
      <c r="IJ287" s="226"/>
      <c r="IK287" s="226"/>
      <c r="IL287" s="226"/>
      <c r="IM287" s="226"/>
      <c r="IN287" s="226"/>
      <c r="IO287" s="226"/>
      <c r="IP287" s="226"/>
      <c r="IQ287" s="226"/>
      <c r="IR287" s="226"/>
      <c r="IS287" s="226"/>
      <c r="IT287" s="226"/>
      <c r="IU287" s="226"/>
      <c r="IV287" s="226"/>
    </row>
    <row r="288" spans="1:256" s="179" customFormat="1" ht="14.25">
      <c r="A288" s="226"/>
      <c r="B288" s="227"/>
      <c r="C288" s="226"/>
      <c r="HP288" s="226"/>
      <c r="HQ288" s="226"/>
      <c r="HR288" s="226"/>
      <c r="HS288" s="226"/>
      <c r="HT288" s="226"/>
      <c r="HU288" s="226"/>
      <c r="HV288" s="226"/>
      <c r="HW288" s="226"/>
      <c r="HX288" s="226"/>
      <c r="HY288" s="226"/>
      <c r="HZ288" s="226"/>
      <c r="IA288" s="226"/>
      <c r="IB288" s="226"/>
      <c r="IC288" s="226"/>
      <c r="ID288" s="226"/>
      <c r="IE288" s="226"/>
      <c r="IF288" s="226"/>
      <c r="IG288" s="226"/>
      <c r="IH288" s="226"/>
      <c r="II288" s="226"/>
      <c r="IJ288" s="226"/>
      <c r="IK288" s="226"/>
      <c r="IL288" s="226"/>
      <c r="IM288" s="226"/>
      <c r="IN288" s="226"/>
      <c r="IO288" s="226"/>
      <c r="IP288" s="226"/>
      <c r="IQ288" s="226"/>
      <c r="IR288" s="226"/>
      <c r="IS288" s="226"/>
      <c r="IT288" s="226"/>
      <c r="IU288" s="226"/>
      <c r="IV288" s="226"/>
    </row>
    <row r="289" spans="1:256" s="179" customFormat="1" ht="14.25">
      <c r="A289" s="226"/>
      <c r="B289" s="227"/>
      <c r="C289" s="226"/>
      <c r="HP289" s="226"/>
      <c r="HQ289" s="226"/>
      <c r="HR289" s="226"/>
      <c r="HS289" s="226"/>
      <c r="HT289" s="226"/>
      <c r="HU289" s="226"/>
      <c r="HV289" s="226"/>
      <c r="HW289" s="226"/>
      <c r="HX289" s="226"/>
      <c r="HY289" s="226"/>
      <c r="HZ289" s="226"/>
      <c r="IA289" s="226"/>
      <c r="IB289" s="226"/>
      <c r="IC289" s="226"/>
      <c r="ID289" s="226"/>
      <c r="IE289" s="226"/>
      <c r="IF289" s="226"/>
      <c r="IG289" s="226"/>
      <c r="IH289" s="226"/>
      <c r="II289" s="226"/>
      <c r="IJ289" s="226"/>
      <c r="IK289" s="226"/>
      <c r="IL289" s="226"/>
      <c r="IM289" s="226"/>
      <c r="IN289" s="226"/>
      <c r="IO289" s="226"/>
      <c r="IP289" s="226"/>
      <c r="IQ289" s="226"/>
      <c r="IR289" s="226"/>
      <c r="IS289" s="226"/>
      <c r="IT289" s="226"/>
      <c r="IU289" s="226"/>
      <c r="IV289" s="226"/>
    </row>
    <row r="290" spans="1:256" s="179" customFormat="1" ht="14.25">
      <c r="A290" s="226"/>
      <c r="B290" s="227"/>
      <c r="C290" s="226"/>
      <c r="HP290" s="226"/>
      <c r="HQ290" s="226"/>
      <c r="HR290" s="226"/>
      <c r="HS290" s="226"/>
      <c r="HT290" s="226"/>
      <c r="HU290" s="226"/>
      <c r="HV290" s="226"/>
      <c r="HW290" s="226"/>
      <c r="HX290" s="226"/>
      <c r="HY290" s="226"/>
      <c r="HZ290" s="226"/>
      <c r="IA290" s="226"/>
      <c r="IB290" s="226"/>
      <c r="IC290" s="226"/>
      <c r="ID290" s="226"/>
      <c r="IE290" s="226"/>
      <c r="IF290" s="226"/>
      <c r="IG290" s="226"/>
      <c r="IH290" s="226"/>
      <c r="II290" s="226"/>
      <c r="IJ290" s="226"/>
      <c r="IK290" s="226"/>
      <c r="IL290" s="226"/>
      <c r="IM290" s="226"/>
      <c r="IN290" s="226"/>
      <c r="IO290" s="226"/>
      <c r="IP290" s="226"/>
      <c r="IQ290" s="226"/>
      <c r="IR290" s="226"/>
      <c r="IS290" s="226"/>
      <c r="IT290" s="226"/>
      <c r="IU290" s="226"/>
      <c r="IV290" s="226"/>
    </row>
    <row r="291" spans="1:256" s="179" customFormat="1" ht="14.25">
      <c r="A291" s="226"/>
      <c r="B291" s="227"/>
      <c r="C291" s="226"/>
      <c r="HP291" s="226"/>
      <c r="HQ291" s="226"/>
      <c r="HR291" s="226"/>
      <c r="HS291" s="226"/>
      <c r="HT291" s="226"/>
      <c r="HU291" s="226"/>
      <c r="HV291" s="226"/>
      <c r="HW291" s="226"/>
      <c r="HX291" s="226"/>
      <c r="HY291" s="226"/>
      <c r="HZ291" s="226"/>
      <c r="IA291" s="226"/>
      <c r="IB291" s="226"/>
      <c r="IC291" s="226"/>
      <c r="ID291" s="226"/>
      <c r="IE291" s="226"/>
      <c r="IF291" s="226"/>
      <c r="IG291" s="226"/>
      <c r="IH291" s="226"/>
      <c r="II291" s="226"/>
      <c r="IJ291" s="226"/>
      <c r="IK291" s="226"/>
      <c r="IL291" s="226"/>
      <c r="IM291" s="226"/>
      <c r="IN291" s="226"/>
      <c r="IO291" s="226"/>
      <c r="IP291" s="226"/>
      <c r="IQ291" s="226"/>
      <c r="IR291" s="226"/>
      <c r="IS291" s="226"/>
      <c r="IT291" s="226"/>
      <c r="IU291" s="226"/>
      <c r="IV291" s="226"/>
    </row>
    <row r="292" spans="1:256" s="179" customFormat="1" ht="14.25">
      <c r="A292" s="226"/>
      <c r="B292" s="227"/>
      <c r="C292" s="226"/>
      <c r="HP292" s="226"/>
      <c r="HQ292" s="226"/>
      <c r="HR292" s="226"/>
      <c r="HS292" s="226"/>
      <c r="HT292" s="226"/>
      <c r="HU292" s="226"/>
      <c r="HV292" s="226"/>
      <c r="HW292" s="226"/>
      <c r="HX292" s="226"/>
      <c r="HY292" s="226"/>
      <c r="HZ292" s="226"/>
      <c r="IA292" s="226"/>
      <c r="IB292" s="226"/>
      <c r="IC292" s="226"/>
      <c r="ID292" s="226"/>
      <c r="IE292" s="226"/>
      <c r="IF292" s="226"/>
      <c r="IG292" s="226"/>
      <c r="IH292" s="226"/>
      <c r="II292" s="226"/>
      <c r="IJ292" s="226"/>
      <c r="IK292" s="226"/>
      <c r="IL292" s="226"/>
      <c r="IM292" s="226"/>
      <c r="IN292" s="226"/>
      <c r="IO292" s="226"/>
      <c r="IP292" s="226"/>
      <c r="IQ292" s="226"/>
      <c r="IR292" s="226"/>
      <c r="IS292" s="226"/>
      <c r="IT292" s="226"/>
      <c r="IU292" s="226"/>
      <c r="IV292" s="226"/>
    </row>
    <row r="293" spans="1:256" s="179" customFormat="1" ht="14.25">
      <c r="A293" s="226"/>
      <c r="B293" s="227"/>
      <c r="C293" s="226"/>
      <c r="HP293" s="226"/>
      <c r="HQ293" s="226"/>
      <c r="HR293" s="226"/>
      <c r="HS293" s="226"/>
      <c r="HT293" s="226"/>
      <c r="HU293" s="226"/>
      <c r="HV293" s="226"/>
      <c r="HW293" s="226"/>
      <c r="HX293" s="226"/>
      <c r="HY293" s="226"/>
      <c r="HZ293" s="226"/>
      <c r="IA293" s="226"/>
      <c r="IB293" s="226"/>
      <c r="IC293" s="226"/>
      <c r="ID293" s="226"/>
      <c r="IE293" s="226"/>
      <c r="IF293" s="226"/>
      <c r="IG293" s="226"/>
      <c r="IH293" s="226"/>
      <c r="II293" s="226"/>
      <c r="IJ293" s="226"/>
      <c r="IK293" s="226"/>
      <c r="IL293" s="226"/>
      <c r="IM293" s="226"/>
      <c r="IN293" s="226"/>
      <c r="IO293" s="226"/>
      <c r="IP293" s="226"/>
      <c r="IQ293" s="226"/>
      <c r="IR293" s="226"/>
      <c r="IS293" s="226"/>
      <c r="IT293" s="226"/>
      <c r="IU293" s="226"/>
      <c r="IV293" s="226"/>
    </row>
    <row r="294" spans="1:256" s="179" customFormat="1" ht="14.25">
      <c r="A294" s="226"/>
      <c r="B294" s="227"/>
      <c r="C294" s="226"/>
      <c r="HP294" s="226"/>
      <c r="HQ294" s="226"/>
      <c r="HR294" s="226"/>
      <c r="HS294" s="226"/>
      <c r="HT294" s="226"/>
      <c r="HU294" s="226"/>
      <c r="HV294" s="226"/>
      <c r="HW294" s="226"/>
      <c r="HX294" s="226"/>
      <c r="HY294" s="226"/>
      <c r="HZ294" s="226"/>
      <c r="IA294" s="226"/>
      <c r="IB294" s="226"/>
      <c r="IC294" s="226"/>
      <c r="ID294" s="226"/>
      <c r="IE294" s="226"/>
      <c r="IF294" s="226"/>
      <c r="IG294" s="226"/>
      <c r="IH294" s="226"/>
      <c r="II294" s="226"/>
      <c r="IJ294" s="226"/>
      <c r="IK294" s="226"/>
      <c r="IL294" s="226"/>
      <c r="IM294" s="226"/>
      <c r="IN294" s="226"/>
      <c r="IO294" s="226"/>
      <c r="IP294" s="226"/>
      <c r="IQ294" s="226"/>
      <c r="IR294" s="226"/>
      <c r="IS294" s="226"/>
      <c r="IT294" s="226"/>
      <c r="IU294" s="226"/>
      <c r="IV294" s="226"/>
    </row>
    <row r="295" spans="1:256" s="179" customFormat="1" ht="14.25">
      <c r="A295" s="226"/>
      <c r="B295" s="227"/>
      <c r="C295" s="226"/>
      <c r="HP295" s="226"/>
      <c r="HQ295" s="226"/>
      <c r="HR295" s="226"/>
      <c r="HS295" s="226"/>
      <c r="HT295" s="226"/>
      <c r="HU295" s="226"/>
      <c r="HV295" s="226"/>
      <c r="HW295" s="226"/>
      <c r="HX295" s="226"/>
      <c r="HY295" s="226"/>
      <c r="HZ295" s="226"/>
      <c r="IA295" s="226"/>
      <c r="IB295" s="226"/>
      <c r="IC295" s="226"/>
      <c r="ID295" s="226"/>
      <c r="IE295" s="226"/>
      <c r="IF295" s="226"/>
      <c r="IG295" s="226"/>
      <c r="IH295" s="226"/>
      <c r="II295" s="226"/>
      <c r="IJ295" s="226"/>
      <c r="IK295" s="226"/>
      <c r="IL295" s="226"/>
      <c r="IM295" s="226"/>
      <c r="IN295" s="226"/>
      <c r="IO295" s="226"/>
      <c r="IP295" s="226"/>
      <c r="IQ295" s="226"/>
      <c r="IR295" s="226"/>
      <c r="IS295" s="226"/>
      <c r="IT295" s="226"/>
      <c r="IU295" s="226"/>
      <c r="IV295" s="226"/>
    </row>
    <row r="296" spans="1:256" s="179" customFormat="1" ht="14.25">
      <c r="A296" s="226"/>
      <c r="B296" s="227"/>
      <c r="C296" s="226"/>
      <c r="HP296" s="226"/>
      <c r="HQ296" s="226"/>
      <c r="HR296" s="226"/>
      <c r="HS296" s="226"/>
      <c r="HT296" s="226"/>
      <c r="HU296" s="226"/>
      <c r="HV296" s="226"/>
      <c r="HW296" s="226"/>
      <c r="HX296" s="226"/>
      <c r="HY296" s="226"/>
      <c r="HZ296" s="226"/>
      <c r="IA296" s="226"/>
      <c r="IB296" s="226"/>
      <c r="IC296" s="226"/>
      <c r="ID296" s="226"/>
      <c r="IE296" s="226"/>
      <c r="IF296" s="226"/>
      <c r="IG296" s="226"/>
      <c r="IH296" s="226"/>
      <c r="II296" s="226"/>
      <c r="IJ296" s="226"/>
      <c r="IK296" s="226"/>
      <c r="IL296" s="226"/>
      <c r="IM296" s="226"/>
      <c r="IN296" s="226"/>
      <c r="IO296" s="226"/>
      <c r="IP296" s="226"/>
      <c r="IQ296" s="226"/>
      <c r="IR296" s="226"/>
      <c r="IS296" s="226"/>
      <c r="IT296" s="226"/>
      <c r="IU296" s="226"/>
      <c r="IV296" s="226"/>
    </row>
    <row r="297" spans="1:256" s="179" customFormat="1" ht="14.25">
      <c r="A297" s="226"/>
      <c r="B297" s="227"/>
      <c r="C297" s="226"/>
      <c r="HP297" s="226"/>
      <c r="HQ297" s="226"/>
      <c r="HR297" s="226"/>
      <c r="HS297" s="226"/>
      <c r="HT297" s="226"/>
      <c r="HU297" s="226"/>
      <c r="HV297" s="226"/>
      <c r="HW297" s="226"/>
      <c r="HX297" s="226"/>
      <c r="HY297" s="226"/>
      <c r="HZ297" s="226"/>
      <c r="IA297" s="226"/>
      <c r="IB297" s="226"/>
      <c r="IC297" s="226"/>
      <c r="ID297" s="226"/>
      <c r="IE297" s="226"/>
      <c r="IF297" s="226"/>
      <c r="IG297" s="226"/>
      <c r="IH297" s="226"/>
      <c r="II297" s="226"/>
      <c r="IJ297" s="226"/>
      <c r="IK297" s="226"/>
      <c r="IL297" s="226"/>
      <c r="IM297" s="226"/>
      <c r="IN297" s="226"/>
      <c r="IO297" s="226"/>
      <c r="IP297" s="226"/>
      <c r="IQ297" s="226"/>
      <c r="IR297" s="226"/>
      <c r="IS297" s="226"/>
      <c r="IT297" s="226"/>
      <c r="IU297" s="226"/>
      <c r="IV297" s="226"/>
    </row>
    <row r="298" spans="1:256" s="179" customFormat="1" ht="14.25">
      <c r="A298" s="226"/>
      <c r="B298" s="227"/>
      <c r="C298" s="226"/>
      <c r="HP298" s="226"/>
      <c r="HQ298" s="226"/>
      <c r="HR298" s="226"/>
      <c r="HS298" s="226"/>
      <c r="HT298" s="226"/>
      <c r="HU298" s="226"/>
      <c r="HV298" s="226"/>
      <c r="HW298" s="226"/>
      <c r="HX298" s="226"/>
      <c r="HY298" s="226"/>
      <c r="HZ298" s="226"/>
      <c r="IA298" s="226"/>
      <c r="IB298" s="226"/>
      <c r="IC298" s="226"/>
      <c r="ID298" s="226"/>
      <c r="IE298" s="226"/>
      <c r="IF298" s="226"/>
      <c r="IG298" s="226"/>
      <c r="IH298" s="226"/>
      <c r="II298" s="226"/>
      <c r="IJ298" s="226"/>
      <c r="IK298" s="226"/>
      <c r="IL298" s="226"/>
      <c r="IM298" s="226"/>
      <c r="IN298" s="226"/>
      <c r="IO298" s="226"/>
      <c r="IP298" s="226"/>
      <c r="IQ298" s="226"/>
      <c r="IR298" s="226"/>
      <c r="IS298" s="226"/>
      <c r="IT298" s="226"/>
      <c r="IU298" s="226"/>
      <c r="IV298" s="226"/>
    </row>
    <row r="299" spans="1:256" s="179" customFormat="1" ht="14.25">
      <c r="A299" s="226"/>
      <c r="B299" s="227"/>
      <c r="C299" s="226"/>
      <c r="HP299" s="226"/>
      <c r="HQ299" s="226"/>
      <c r="HR299" s="226"/>
      <c r="HS299" s="226"/>
      <c r="HT299" s="226"/>
      <c r="HU299" s="226"/>
      <c r="HV299" s="226"/>
      <c r="HW299" s="226"/>
      <c r="HX299" s="226"/>
      <c r="HY299" s="226"/>
      <c r="HZ299" s="226"/>
      <c r="IA299" s="226"/>
      <c r="IB299" s="226"/>
      <c r="IC299" s="226"/>
      <c r="ID299" s="226"/>
      <c r="IE299" s="226"/>
      <c r="IF299" s="226"/>
      <c r="IG299" s="226"/>
      <c r="IH299" s="226"/>
      <c r="II299" s="226"/>
      <c r="IJ299" s="226"/>
      <c r="IK299" s="226"/>
      <c r="IL299" s="226"/>
      <c r="IM299" s="226"/>
      <c r="IN299" s="226"/>
      <c r="IO299" s="226"/>
      <c r="IP299" s="226"/>
      <c r="IQ299" s="226"/>
      <c r="IR299" s="226"/>
      <c r="IS299" s="226"/>
      <c r="IT299" s="226"/>
      <c r="IU299" s="226"/>
      <c r="IV299" s="226"/>
    </row>
    <row r="300" spans="1:256" s="179" customFormat="1" ht="14.25">
      <c r="A300" s="226"/>
      <c r="B300" s="227"/>
      <c r="C300" s="226"/>
      <c r="HP300" s="226"/>
      <c r="HQ300" s="226"/>
      <c r="HR300" s="226"/>
      <c r="HS300" s="226"/>
      <c r="HT300" s="226"/>
      <c r="HU300" s="226"/>
      <c r="HV300" s="226"/>
      <c r="HW300" s="226"/>
      <c r="HX300" s="226"/>
      <c r="HY300" s="226"/>
      <c r="HZ300" s="226"/>
      <c r="IA300" s="226"/>
      <c r="IB300" s="226"/>
      <c r="IC300" s="226"/>
      <c r="ID300" s="226"/>
      <c r="IE300" s="226"/>
      <c r="IF300" s="226"/>
      <c r="IG300" s="226"/>
      <c r="IH300" s="226"/>
      <c r="II300" s="226"/>
      <c r="IJ300" s="226"/>
      <c r="IK300" s="226"/>
      <c r="IL300" s="226"/>
      <c r="IM300" s="226"/>
      <c r="IN300" s="226"/>
      <c r="IO300" s="226"/>
      <c r="IP300" s="226"/>
      <c r="IQ300" s="226"/>
      <c r="IR300" s="226"/>
      <c r="IS300" s="226"/>
      <c r="IT300" s="226"/>
      <c r="IU300" s="226"/>
      <c r="IV300" s="226"/>
    </row>
    <row r="301" spans="1:256" s="179" customFormat="1" ht="14.25">
      <c r="A301" s="226"/>
      <c r="B301" s="227"/>
      <c r="C301" s="226"/>
      <c r="HP301" s="226"/>
      <c r="HQ301" s="226"/>
      <c r="HR301" s="226"/>
      <c r="HS301" s="226"/>
      <c r="HT301" s="226"/>
      <c r="HU301" s="226"/>
      <c r="HV301" s="226"/>
      <c r="HW301" s="226"/>
      <c r="HX301" s="226"/>
      <c r="HY301" s="226"/>
      <c r="HZ301" s="226"/>
      <c r="IA301" s="226"/>
      <c r="IB301" s="226"/>
      <c r="IC301" s="226"/>
      <c r="ID301" s="226"/>
      <c r="IE301" s="226"/>
      <c r="IF301" s="226"/>
      <c r="IG301" s="226"/>
      <c r="IH301" s="226"/>
      <c r="II301" s="226"/>
      <c r="IJ301" s="226"/>
      <c r="IK301" s="226"/>
      <c r="IL301" s="226"/>
      <c r="IM301" s="226"/>
      <c r="IN301" s="226"/>
      <c r="IO301" s="226"/>
      <c r="IP301" s="226"/>
      <c r="IQ301" s="226"/>
      <c r="IR301" s="226"/>
      <c r="IS301" s="226"/>
      <c r="IT301" s="226"/>
      <c r="IU301" s="226"/>
      <c r="IV301" s="226"/>
    </row>
    <row r="302" spans="1:256" s="179" customFormat="1" ht="14.25">
      <c r="A302" s="226"/>
      <c r="B302" s="227"/>
      <c r="C302" s="226"/>
      <c r="HP302" s="226"/>
      <c r="HQ302" s="226"/>
      <c r="HR302" s="226"/>
      <c r="HS302" s="226"/>
      <c r="HT302" s="226"/>
      <c r="HU302" s="226"/>
      <c r="HV302" s="226"/>
      <c r="HW302" s="226"/>
      <c r="HX302" s="226"/>
      <c r="HY302" s="226"/>
      <c r="HZ302" s="226"/>
      <c r="IA302" s="226"/>
      <c r="IB302" s="226"/>
      <c r="IC302" s="226"/>
      <c r="ID302" s="226"/>
      <c r="IE302" s="226"/>
      <c r="IF302" s="226"/>
      <c r="IG302" s="226"/>
      <c r="IH302" s="226"/>
      <c r="II302" s="226"/>
      <c r="IJ302" s="226"/>
      <c r="IK302" s="226"/>
      <c r="IL302" s="226"/>
      <c r="IM302" s="226"/>
      <c r="IN302" s="226"/>
      <c r="IO302" s="226"/>
      <c r="IP302" s="226"/>
      <c r="IQ302" s="226"/>
      <c r="IR302" s="226"/>
      <c r="IS302" s="226"/>
      <c r="IT302" s="226"/>
      <c r="IU302" s="226"/>
      <c r="IV302" s="226"/>
    </row>
    <row r="303" spans="1:256" s="179" customFormat="1" ht="14.25">
      <c r="A303" s="226"/>
      <c r="B303" s="227"/>
      <c r="C303" s="226"/>
      <c r="HP303" s="226"/>
      <c r="HQ303" s="226"/>
      <c r="HR303" s="226"/>
      <c r="HS303" s="226"/>
      <c r="HT303" s="226"/>
      <c r="HU303" s="226"/>
      <c r="HV303" s="226"/>
      <c r="HW303" s="226"/>
      <c r="HX303" s="226"/>
      <c r="HY303" s="226"/>
      <c r="HZ303" s="226"/>
      <c r="IA303" s="226"/>
      <c r="IB303" s="226"/>
      <c r="IC303" s="226"/>
      <c r="ID303" s="226"/>
      <c r="IE303" s="226"/>
      <c r="IF303" s="226"/>
      <c r="IG303" s="226"/>
      <c r="IH303" s="226"/>
      <c r="II303" s="226"/>
      <c r="IJ303" s="226"/>
      <c r="IK303" s="226"/>
      <c r="IL303" s="226"/>
      <c r="IM303" s="226"/>
      <c r="IN303" s="226"/>
      <c r="IO303" s="226"/>
      <c r="IP303" s="226"/>
      <c r="IQ303" s="226"/>
      <c r="IR303" s="226"/>
      <c r="IS303" s="226"/>
      <c r="IT303" s="226"/>
      <c r="IU303" s="226"/>
      <c r="IV303" s="226"/>
    </row>
    <row r="304" spans="1:256" s="179" customFormat="1" ht="14.25">
      <c r="A304" s="226"/>
      <c r="B304" s="227"/>
      <c r="C304" s="226"/>
      <c r="HP304" s="226"/>
      <c r="HQ304" s="226"/>
      <c r="HR304" s="226"/>
      <c r="HS304" s="226"/>
      <c r="HT304" s="226"/>
      <c r="HU304" s="226"/>
      <c r="HV304" s="226"/>
      <c r="HW304" s="226"/>
      <c r="HX304" s="226"/>
      <c r="HY304" s="226"/>
      <c r="HZ304" s="226"/>
      <c r="IA304" s="226"/>
      <c r="IB304" s="226"/>
      <c r="IC304" s="226"/>
      <c r="ID304" s="226"/>
      <c r="IE304" s="226"/>
      <c r="IF304" s="226"/>
      <c r="IG304" s="226"/>
      <c r="IH304" s="226"/>
      <c r="II304" s="226"/>
      <c r="IJ304" s="226"/>
      <c r="IK304" s="226"/>
      <c r="IL304" s="226"/>
      <c r="IM304" s="226"/>
      <c r="IN304" s="226"/>
      <c r="IO304" s="226"/>
      <c r="IP304" s="226"/>
      <c r="IQ304" s="226"/>
      <c r="IR304" s="226"/>
      <c r="IS304" s="226"/>
      <c r="IT304" s="226"/>
      <c r="IU304" s="226"/>
      <c r="IV304" s="226"/>
    </row>
    <row r="305" spans="1:256" s="179" customFormat="1" ht="14.25">
      <c r="A305" s="226"/>
      <c r="B305" s="227"/>
      <c r="C305" s="226"/>
      <c r="HP305" s="226"/>
      <c r="HQ305" s="226"/>
      <c r="HR305" s="226"/>
      <c r="HS305" s="226"/>
      <c r="HT305" s="226"/>
      <c r="HU305" s="226"/>
      <c r="HV305" s="226"/>
      <c r="HW305" s="226"/>
      <c r="HX305" s="226"/>
      <c r="HY305" s="226"/>
      <c r="HZ305" s="226"/>
      <c r="IA305" s="226"/>
      <c r="IB305" s="226"/>
      <c r="IC305" s="226"/>
      <c r="ID305" s="226"/>
      <c r="IE305" s="226"/>
      <c r="IF305" s="226"/>
      <c r="IG305" s="226"/>
      <c r="IH305" s="226"/>
      <c r="II305" s="226"/>
      <c r="IJ305" s="226"/>
      <c r="IK305" s="226"/>
      <c r="IL305" s="226"/>
      <c r="IM305" s="226"/>
      <c r="IN305" s="226"/>
      <c r="IO305" s="226"/>
      <c r="IP305" s="226"/>
      <c r="IQ305" s="226"/>
      <c r="IR305" s="226"/>
      <c r="IS305" s="226"/>
      <c r="IT305" s="226"/>
      <c r="IU305" s="226"/>
      <c r="IV305" s="226"/>
    </row>
    <row r="306" spans="1:256" s="179" customFormat="1" ht="14.25">
      <c r="A306" s="226"/>
      <c r="B306" s="227"/>
      <c r="C306" s="226"/>
      <c r="HP306" s="226"/>
      <c r="HQ306" s="226"/>
      <c r="HR306" s="226"/>
      <c r="HS306" s="226"/>
      <c r="HT306" s="226"/>
      <c r="HU306" s="226"/>
      <c r="HV306" s="226"/>
      <c r="HW306" s="226"/>
      <c r="HX306" s="226"/>
      <c r="HY306" s="226"/>
      <c r="HZ306" s="226"/>
      <c r="IA306" s="226"/>
      <c r="IB306" s="226"/>
      <c r="IC306" s="226"/>
      <c r="ID306" s="226"/>
      <c r="IE306" s="226"/>
      <c r="IF306" s="226"/>
      <c r="IG306" s="226"/>
      <c r="IH306" s="226"/>
      <c r="II306" s="226"/>
      <c r="IJ306" s="226"/>
      <c r="IK306" s="226"/>
      <c r="IL306" s="226"/>
      <c r="IM306" s="226"/>
      <c r="IN306" s="226"/>
      <c r="IO306" s="226"/>
      <c r="IP306" s="226"/>
      <c r="IQ306" s="226"/>
      <c r="IR306" s="226"/>
      <c r="IS306" s="226"/>
      <c r="IT306" s="226"/>
      <c r="IU306" s="226"/>
      <c r="IV306" s="226"/>
    </row>
    <row r="307" spans="1:256" s="179" customFormat="1" ht="14.25">
      <c r="A307" s="226"/>
      <c r="B307" s="227"/>
      <c r="C307" s="226"/>
      <c r="HP307" s="226"/>
      <c r="HQ307" s="226"/>
      <c r="HR307" s="226"/>
      <c r="HS307" s="226"/>
      <c r="HT307" s="226"/>
      <c r="HU307" s="226"/>
      <c r="HV307" s="226"/>
      <c r="HW307" s="226"/>
      <c r="HX307" s="226"/>
      <c r="HY307" s="226"/>
      <c r="HZ307" s="226"/>
      <c r="IA307" s="226"/>
      <c r="IB307" s="226"/>
      <c r="IC307" s="226"/>
      <c r="ID307" s="226"/>
      <c r="IE307" s="226"/>
      <c r="IF307" s="226"/>
      <c r="IG307" s="226"/>
      <c r="IH307" s="226"/>
      <c r="II307" s="226"/>
      <c r="IJ307" s="226"/>
      <c r="IK307" s="226"/>
      <c r="IL307" s="226"/>
      <c r="IM307" s="226"/>
      <c r="IN307" s="226"/>
      <c r="IO307" s="226"/>
      <c r="IP307" s="226"/>
      <c r="IQ307" s="226"/>
      <c r="IR307" s="226"/>
      <c r="IS307" s="226"/>
      <c r="IT307" s="226"/>
      <c r="IU307" s="226"/>
      <c r="IV307" s="226"/>
    </row>
    <row r="308" spans="1:256" s="179" customFormat="1" ht="14.25">
      <c r="A308" s="226"/>
      <c r="B308" s="227"/>
      <c r="C308" s="226"/>
      <c r="HP308" s="226"/>
      <c r="HQ308" s="226"/>
      <c r="HR308" s="226"/>
      <c r="HS308" s="226"/>
      <c r="HT308" s="226"/>
      <c r="HU308" s="226"/>
      <c r="HV308" s="226"/>
      <c r="HW308" s="226"/>
      <c r="HX308" s="226"/>
      <c r="HY308" s="226"/>
      <c r="HZ308" s="226"/>
      <c r="IA308" s="226"/>
      <c r="IB308" s="226"/>
      <c r="IC308" s="226"/>
      <c r="ID308" s="226"/>
      <c r="IE308" s="226"/>
      <c r="IF308" s="226"/>
      <c r="IG308" s="226"/>
      <c r="IH308" s="226"/>
      <c r="II308" s="226"/>
      <c r="IJ308" s="226"/>
      <c r="IK308" s="226"/>
      <c r="IL308" s="226"/>
      <c r="IM308" s="226"/>
      <c r="IN308" s="226"/>
      <c r="IO308" s="226"/>
      <c r="IP308" s="226"/>
      <c r="IQ308" s="226"/>
      <c r="IR308" s="226"/>
      <c r="IS308" s="226"/>
      <c r="IT308" s="226"/>
      <c r="IU308" s="226"/>
      <c r="IV308" s="226"/>
    </row>
    <row r="309" spans="1:256" s="179" customFormat="1" ht="14.25">
      <c r="A309" s="226"/>
      <c r="B309" s="227"/>
      <c r="C309" s="226"/>
      <c r="HP309" s="226"/>
      <c r="HQ309" s="226"/>
      <c r="HR309" s="226"/>
      <c r="HS309" s="226"/>
      <c r="HT309" s="226"/>
      <c r="HU309" s="226"/>
      <c r="HV309" s="226"/>
      <c r="HW309" s="226"/>
      <c r="HX309" s="226"/>
      <c r="HY309" s="226"/>
      <c r="HZ309" s="226"/>
      <c r="IA309" s="226"/>
      <c r="IB309" s="226"/>
      <c r="IC309" s="226"/>
      <c r="ID309" s="226"/>
      <c r="IE309" s="226"/>
      <c r="IF309" s="226"/>
      <c r="IG309" s="226"/>
      <c r="IH309" s="226"/>
      <c r="II309" s="226"/>
      <c r="IJ309" s="226"/>
      <c r="IK309" s="226"/>
      <c r="IL309" s="226"/>
      <c r="IM309" s="226"/>
      <c r="IN309" s="226"/>
      <c r="IO309" s="226"/>
      <c r="IP309" s="226"/>
      <c r="IQ309" s="226"/>
      <c r="IR309" s="226"/>
      <c r="IS309" s="226"/>
      <c r="IT309" s="226"/>
      <c r="IU309" s="226"/>
      <c r="IV309" s="226"/>
    </row>
    <row r="310" spans="1:256" s="179" customFormat="1" ht="14.25">
      <c r="A310" s="226"/>
      <c r="B310" s="227"/>
      <c r="C310" s="226"/>
      <c r="HP310" s="226"/>
      <c r="HQ310" s="226"/>
      <c r="HR310" s="226"/>
      <c r="HS310" s="226"/>
      <c r="HT310" s="226"/>
      <c r="HU310" s="226"/>
      <c r="HV310" s="226"/>
      <c r="HW310" s="226"/>
      <c r="HX310" s="226"/>
      <c r="HY310" s="226"/>
      <c r="HZ310" s="226"/>
      <c r="IA310" s="226"/>
      <c r="IB310" s="226"/>
      <c r="IC310" s="226"/>
      <c r="ID310" s="226"/>
      <c r="IE310" s="226"/>
      <c r="IF310" s="226"/>
      <c r="IG310" s="226"/>
      <c r="IH310" s="226"/>
      <c r="II310" s="226"/>
      <c r="IJ310" s="226"/>
      <c r="IK310" s="226"/>
      <c r="IL310" s="226"/>
      <c r="IM310" s="226"/>
      <c r="IN310" s="226"/>
      <c r="IO310" s="226"/>
      <c r="IP310" s="226"/>
      <c r="IQ310" s="226"/>
      <c r="IR310" s="226"/>
      <c r="IS310" s="226"/>
      <c r="IT310" s="226"/>
      <c r="IU310" s="226"/>
      <c r="IV310" s="226"/>
    </row>
    <row r="311" spans="1:256" s="179" customFormat="1" ht="14.25">
      <c r="A311" s="226"/>
      <c r="B311" s="227"/>
      <c r="C311" s="226"/>
      <c r="HP311" s="226"/>
      <c r="HQ311" s="226"/>
      <c r="HR311" s="226"/>
      <c r="HS311" s="226"/>
      <c r="HT311" s="226"/>
      <c r="HU311" s="226"/>
      <c r="HV311" s="226"/>
      <c r="HW311" s="226"/>
      <c r="HX311" s="226"/>
      <c r="HY311" s="226"/>
      <c r="HZ311" s="226"/>
      <c r="IA311" s="226"/>
      <c r="IB311" s="226"/>
      <c r="IC311" s="226"/>
      <c r="ID311" s="226"/>
      <c r="IE311" s="226"/>
      <c r="IF311" s="226"/>
      <c r="IG311" s="226"/>
      <c r="IH311" s="226"/>
      <c r="II311" s="226"/>
      <c r="IJ311" s="226"/>
      <c r="IK311" s="226"/>
      <c r="IL311" s="226"/>
      <c r="IM311" s="226"/>
      <c r="IN311" s="226"/>
      <c r="IO311" s="226"/>
      <c r="IP311" s="226"/>
      <c r="IQ311" s="226"/>
      <c r="IR311" s="226"/>
      <c r="IS311" s="226"/>
      <c r="IT311" s="226"/>
      <c r="IU311" s="226"/>
      <c r="IV311" s="226"/>
    </row>
    <row r="312" spans="1:256" s="179" customFormat="1" ht="14.25">
      <c r="A312" s="226"/>
      <c r="B312" s="227"/>
      <c r="C312" s="226"/>
      <c r="HP312" s="226"/>
      <c r="HQ312" s="226"/>
      <c r="HR312" s="226"/>
      <c r="HS312" s="226"/>
      <c r="HT312" s="226"/>
      <c r="HU312" s="226"/>
      <c r="HV312" s="226"/>
      <c r="HW312" s="226"/>
      <c r="HX312" s="226"/>
      <c r="HY312" s="226"/>
      <c r="HZ312" s="226"/>
      <c r="IA312" s="226"/>
      <c r="IB312" s="226"/>
      <c r="IC312" s="226"/>
      <c r="ID312" s="226"/>
      <c r="IE312" s="226"/>
      <c r="IF312" s="226"/>
      <c r="IG312" s="226"/>
      <c r="IH312" s="226"/>
      <c r="II312" s="226"/>
      <c r="IJ312" s="226"/>
      <c r="IK312" s="226"/>
      <c r="IL312" s="226"/>
      <c r="IM312" s="226"/>
      <c r="IN312" s="226"/>
      <c r="IO312" s="226"/>
      <c r="IP312" s="226"/>
      <c r="IQ312" s="226"/>
      <c r="IR312" s="226"/>
      <c r="IS312" s="226"/>
      <c r="IT312" s="226"/>
      <c r="IU312" s="226"/>
      <c r="IV312" s="226"/>
    </row>
    <row r="313" spans="1:256" s="179" customFormat="1" ht="14.25">
      <c r="A313" s="226"/>
      <c r="B313" s="227"/>
      <c r="C313" s="226"/>
      <c r="HP313" s="226"/>
      <c r="HQ313" s="226"/>
      <c r="HR313" s="226"/>
      <c r="HS313" s="226"/>
      <c r="HT313" s="226"/>
      <c r="HU313" s="226"/>
      <c r="HV313" s="226"/>
      <c r="HW313" s="226"/>
      <c r="HX313" s="226"/>
      <c r="HY313" s="226"/>
      <c r="HZ313" s="226"/>
      <c r="IA313" s="226"/>
      <c r="IB313" s="226"/>
      <c r="IC313" s="226"/>
      <c r="ID313" s="226"/>
      <c r="IE313" s="226"/>
      <c r="IF313" s="226"/>
      <c r="IG313" s="226"/>
      <c r="IH313" s="226"/>
      <c r="II313" s="226"/>
      <c r="IJ313" s="226"/>
      <c r="IK313" s="226"/>
      <c r="IL313" s="226"/>
      <c r="IM313" s="226"/>
      <c r="IN313" s="226"/>
      <c r="IO313" s="226"/>
      <c r="IP313" s="226"/>
      <c r="IQ313" s="226"/>
      <c r="IR313" s="226"/>
      <c r="IS313" s="226"/>
      <c r="IT313" s="226"/>
      <c r="IU313" s="226"/>
      <c r="IV313" s="226"/>
    </row>
    <row r="314" spans="1:256" s="179" customFormat="1" ht="14.25">
      <c r="A314" s="226"/>
      <c r="B314" s="227"/>
      <c r="C314" s="226"/>
      <c r="HP314" s="226"/>
      <c r="HQ314" s="226"/>
      <c r="HR314" s="226"/>
      <c r="HS314" s="226"/>
      <c r="HT314" s="226"/>
      <c r="HU314" s="226"/>
      <c r="HV314" s="226"/>
      <c r="HW314" s="226"/>
      <c r="HX314" s="226"/>
      <c r="HY314" s="226"/>
      <c r="HZ314" s="226"/>
      <c r="IA314" s="226"/>
      <c r="IB314" s="226"/>
      <c r="IC314" s="226"/>
      <c r="ID314" s="226"/>
      <c r="IE314" s="226"/>
      <c r="IF314" s="226"/>
      <c r="IG314" s="226"/>
      <c r="IH314" s="226"/>
      <c r="II314" s="226"/>
      <c r="IJ314" s="226"/>
      <c r="IK314" s="226"/>
      <c r="IL314" s="226"/>
      <c r="IM314" s="226"/>
      <c r="IN314" s="226"/>
      <c r="IO314" s="226"/>
      <c r="IP314" s="226"/>
      <c r="IQ314" s="226"/>
      <c r="IR314" s="226"/>
      <c r="IS314" s="226"/>
      <c r="IT314" s="226"/>
      <c r="IU314" s="226"/>
      <c r="IV314" s="226"/>
    </row>
    <row r="315" spans="1:256" s="179" customFormat="1" ht="14.25">
      <c r="A315" s="226"/>
      <c r="B315" s="227"/>
      <c r="C315" s="226"/>
      <c r="HP315" s="226"/>
      <c r="HQ315" s="226"/>
      <c r="HR315" s="226"/>
      <c r="HS315" s="226"/>
      <c r="HT315" s="226"/>
      <c r="HU315" s="226"/>
      <c r="HV315" s="226"/>
      <c r="HW315" s="226"/>
      <c r="HX315" s="226"/>
      <c r="HY315" s="226"/>
      <c r="HZ315" s="226"/>
      <c r="IA315" s="226"/>
      <c r="IB315" s="226"/>
      <c r="IC315" s="226"/>
      <c r="ID315" s="226"/>
      <c r="IE315" s="226"/>
      <c r="IF315" s="226"/>
      <c r="IG315" s="226"/>
      <c r="IH315" s="226"/>
      <c r="II315" s="226"/>
      <c r="IJ315" s="226"/>
      <c r="IK315" s="226"/>
      <c r="IL315" s="226"/>
      <c r="IM315" s="226"/>
      <c r="IN315" s="226"/>
      <c r="IO315" s="226"/>
      <c r="IP315" s="226"/>
      <c r="IQ315" s="226"/>
      <c r="IR315" s="226"/>
      <c r="IS315" s="226"/>
      <c r="IT315" s="226"/>
      <c r="IU315" s="226"/>
      <c r="IV315" s="226"/>
    </row>
    <row r="316" spans="1:256" s="179" customFormat="1" ht="14.25">
      <c r="A316" s="226"/>
      <c r="B316" s="227"/>
      <c r="C316" s="226"/>
      <c r="HP316" s="226"/>
      <c r="HQ316" s="226"/>
      <c r="HR316" s="226"/>
      <c r="HS316" s="226"/>
      <c r="HT316" s="226"/>
      <c r="HU316" s="226"/>
      <c r="HV316" s="226"/>
      <c r="HW316" s="226"/>
      <c r="HX316" s="226"/>
      <c r="HY316" s="226"/>
      <c r="HZ316" s="226"/>
      <c r="IA316" s="226"/>
      <c r="IB316" s="226"/>
      <c r="IC316" s="226"/>
      <c r="ID316" s="226"/>
      <c r="IE316" s="226"/>
      <c r="IF316" s="226"/>
      <c r="IG316" s="226"/>
      <c r="IH316" s="226"/>
      <c r="II316" s="226"/>
      <c r="IJ316" s="226"/>
      <c r="IK316" s="226"/>
      <c r="IL316" s="226"/>
      <c r="IM316" s="226"/>
      <c r="IN316" s="226"/>
      <c r="IO316" s="226"/>
      <c r="IP316" s="226"/>
      <c r="IQ316" s="226"/>
      <c r="IR316" s="226"/>
      <c r="IS316" s="226"/>
      <c r="IT316" s="226"/>
      <c r="IU316" s="226"/>
      <c r="IV316" s="226"/>
    </row>
    <row r="317" spans="1:256" s="179" customFormat="1" ht="14.25">
      <c r="A317" s="226"/>
      <c r="B317" s="227"/>
      <c r="C317" s="226"/>
      <c r="HP317" s="226"/>
      <c r="HQ317" s="226"/>
      <c r="HR317" s="226"/>
      <c r="HS317" s="226"/>
      <c r="HT317" s="226"/>
      <c r="HU317" s="226"/>
      <c r="HV317" s="226"/>
      <c r="HW317" s="226"/>
      <c r="HX317" s="226"/>
      <c r="HY317" s="226"/>
      <c r="HZ317" s="226"/>
      <c r="IA317" s="226"/>
      <c r="IB317" s="226"/>
      <c r="IC317" s="226"/>
      <c r="ID317" s="226"/>
      <c r="IE317" s="226"/>
      <c r="IF317" s="226"/>
      <c r="IG317" s="226"/>
      <c r="IH317" s="226"/>
      <c r="II317" s="226"/>
      <c r="IJ317" s="226"/>
      <c r="IK317" s="226"/>
      <c r="IL317" s="226"/>
      <c r="IM317" s="226"/>
      <c r="IN317" s="226"/>
      <c r="IO317" s="226"/>
      <c r="IP317" s="226"/>
      <c r="IQ317" s="226"/>
      <c r="IR317" s="226"/>
      <c r="IS317" s="226"/>
      <c r="IT317" s="226"/>
      <c r="IU317" s="226"/>
      <c r="IV317" s="226"/>
    </row>
    <row r="318" spans="1:256" s="179" customFormat="1" ht="14.25">
      <c r="A318" s="226"/>
      <c r="B318" s="227"/>
      <c r="C318" s="226"/>
      <c r="HP318" s="226"/>
      <c r="HQ318" s="226"/>
      <c r="HR318" s="226"/>
      <c r="HS318" s="226"/>
      <c r="HT318" s="226"/>
      <c r="HU318" s="226"/>
      <c r="HV318" s="226"/>
      <c r="HW318" s="226"/>
      <c r="HX318" s="226"/>
      <c r="HY318" s="226"/>
      <c r="HZ318" s="226"/>
      <c r="IA318" s="226"/>
      <c r="IB318" s="226"/>
      <c r="IC318" s="226"/>
      <c r="ID318" s="226"/>
      <c r="IE318" s="226"/>
      <c r="IF318" s="226"/>
      <c r="IG318" s="226"/>
      <c r="IH318" s="226"/>
      <c r="II318" s="226"/>
      <c r="IJ318" s="226"/>
      <c r="IK318" s="226"/>
      <c r="IL318" s="226"/>
      <c r="IM318" s="226"/>
      <c r="IN318" s="226"/>
      <c r="IO318" s="226"/>
      <c r="IP318" s="226"/>
      <c r="IQ318" s="226"/>
      <c r="IR318" s="226"/>
      <c r="IS318" s="226"/>
      <c r="IT318" s="226"/>
      <c r="IU318" s="226"/>
      <c r="IV318" s="226"/>
    </row>
    <row r="319" spans="1:256" s="179" customFormat="1" ht="14.25">
      <c r="A319" s="226"/>
      <c r="B319" s="227"/>
      <c r="C319" s="226"/>
      <c r="HP319" s="226"/>
      <c r="HQ319" s="226"/>
      <c r="HR319" s="226"/>
      <c r="HS319" s="226"/>
      <c r="HT319" s="226"/>
      <c r="HU319" s="226"/>
      <c r="HV319" s="226"/>
      <c r="HW319" s="226"/>
      <c r="HX319" s="226"/>
      <c r="HY319" s="226"/>
      <c r="HZ319" s="226"/>
      <c r="IA319" s="226"/>
      <c r="IB319" s="226"/>
      <c r="IC319" s="226"/>
      <c r="ID319" s="226"/>
      <c r="IE319" s="226"/>
      <c r="IF319" s="226"/>
      <c r="IG319" s="226"/>
      <c r="IH319" s="226"/>
      <c r="II319" s="226"/>
      <c r="IJ319" s="226"/>
      <c r="IK319" s="226"/>
      <c r="IL319" s="226"/>
      <c r="IM319" s="226"/>
      <c r="IN319" s="226"/>
      <c r="IO319" s="226"/>
      <c r="IP319" s="226"/>
      <c r="IQ319" s="226"/>
      <c r="IR319" s="226"/>
      <c r="IS319" s="226"/>
      <c r="IT319" s="226"/>
      <c r="IU319" s="226"/>
      <c r="IV319" s="226"/>
    </row>
    <row r="320" spans="1:256" s="179" customFormat="1" ht="14.25">
      <c r="A320" s="226"/>
      <c r="B320" s="227"/>
      <c r="C320" s="226"/>
      <c r="HP320" s="226"/>
      <c r="HQ320" s="226"/>
      <c r="HR320" s="226"/>
      <c r="HS320" s="226"/>
      <c r="HT320" s="226"/>
      <c r="HU320" s="226"/>
      <c r="HV320" s="226"/>
      <c r="HW320" s="226"/>
      <c r="HX320" s="226"/>
      <c r="HY320" s="226"/>
      <c r="HZ320" s="226"/>
      <c r="IA320" s="226"/>
      <c r="IB320" s="226"/>
      <c r="IC320" s="226"/>
      <c r="ID320" s="226"/>
      <c r="IE320" s="226"/>
      <c r="IF320" s="226"/>
      <c r="IG320" s="226"/>
      <c r="IH320" s="226"/>
      <c r="II320" s="226"/>
      <c r="IJ320" s="226"/>
      <c r="IK320" s="226"/>
      <c r="IL320" s="226"/>
      <c r="IM320" s="226"/>
      <c r="IN320" s="226"/>
      <c r="IO320" s="226"/>
      <c r="IP320" s="226"/>
      <c r="IQ320" s="226"/>
      <c r="IR320" s="226"/>
      <c r="IS320" s="226"/>
      <c r="IT320" s="226"/>
      <c r="IU320" s="226"/>
      <c r="IV320" s="226"/>
    </row>
    <row r="321" spans="1:256" s="179" customFormat="1" ht="14.25">
      <c r="A321" s="226"/>
      <c r="B321" s="227"/>
      <c r="C321" s="226"/>
      <c r="HP321" s="226"/>
      <c r="HQ321" s="226"/>
      <c r="HR321" s="226"/>
      <c r="HS321" s="226"/>
      <c r="HT321" s="226"/>
      <c r="HU321" s="226"/>
      <c r="HV321" s="226"/>
      <c r="HW321" s="226"/>
      <c r="HX321" s="226"/>
      <c r="HY321" s="226"/>
      <c r="HZ321" s="226"/>
      <c r="IA321" s="226"/>
      <c r="IB321" s="226"/>
      <c r="IC321" s="226"/>
      <c r="ID321" s="226"/>
      <c r="IE321" s="226"/>
      <c r="IF321" s="226"/>
      <c r="IG321" s="226"/>
      <c r="IH321" s="226"/>
      <c r="II321" s="226"/>
      <c r="IJ321" s="226"/>
      <c r="IK321" s="226"/>
      <c r="IL321" s="226"/>
      <c r="IM321" s="226"/>
      <c r="IN321" s="226"/>
      <c r="IO321" s="226"/>
      <c r="IP321" s="226"/>
      <c r="IQ321" s="226"/>
      <c r="IR321" s="226"/>
      <c r="IS321" s="226"/>
      <c r="IT321" s="226"/>
      <c r="IU321" s="226"/>
      <c r="IV321" s="226"/>
    </row>
    <row r="322" spans="1:256" s="179" customFormat="1" ht="14.25">
      <c r="A322" s="226"/>
      <c r="B322" s="227"/>
      <c r="C322" s="226"/>
      <c r="HP322" s="226"/>
      <c r="HQ322" s="226"/>
      <c r="HR322" s="226"/>
      <c r="HS322" s="226"/>
      <c r="HT322" s="226"/>
      <c r="HU322" s="226"/>
      <c r="HV322" s="226"/>
      <c r="HW322" s="226"/>
      <c r="HX322" s="226"/>
      <c r="HY322" s="226"/>
      <c r="HZ322" s="226"/>
      <c r="IA322" s="226"/>
      <c r="IB322" s="226"/>
      <c r="IC322" s="226"/>
      <c r="ID322" s="226"/>
      <c r="IE322" s="226"/>
      <c r="IF322" s="226"/>
      <c r="IG322" s="226"/>
      <c r="IH322" s="226"/>
      <c r="II322" s="226"/>
      <c r="IJ322" s="226"/>
      <c r="IK322" s="226"/>
      <c r="IL322" s="226"/>
      <c r="IM322" s="226"/>
      <c r="IN322" s="226"/>
      <c r="IO322" s="226"/>
      <c r="IP322" s="226"/>
      <c r="IQ322" s="226"/>
      <c r="IR322" s="226"/>
      <c r="IS322" s="226"/>
      <c r="IT322" s="226"/>
      <c r="IU322" s="226"/>
      <c r="IV322" s="226"/>
    </row>
    <row r="323" spans="1:256" s="179" customFormat="1" ht="14.25">
      <c r="A323" s="226"/>
      <c r="B323" s="227"/>
      <c r="C323" s="226"/>
      <c r="HP323" s="226"/>
      <c r="HQ323" s="226"/>
      <c r="HR323" s="226"/>
      <c r="HS323" s="226"/>
      <c r="HT323" s="226"/>
      <c r="HU323" s="226"/>
      <c r="HV323" s="226"/>
      <c r="HW323" s="226"/>
      <c r="HX323" s="226"/>
      <c r="HY323" s="226"/>
      <c r="HZ323" s="226"/>
      <c r="IA323" s="226"/>
      <c r="IB323" s="226"/>
      <c r="IC323" s="226"/>
      <c r="ID323" s="226"/>
      <c r="IE323" s="226"/>
      <c r="IF323" s="226"/>
      <c r="IG323" s="226"/>
      <c r="IH323" s="226"/>
      <c r="II323" s="226"/>
      <c r="IJ323" s="226"/>
      <c r="IK323" s="226"/>
      <c r="IL323" s="226"/>
      <c r="IM323" s="226"/>
      <c r="IN323" s="226"/>
      <c r="IO323" s="226"/>
      <c r="IP323" s="226"/>
      <c r="IQ323" s="226"/>
      <c r="IR323" s="226"/>
      <c r="IS323" s="226"/>
      <c r="IT323" s="226"/>
      <c r="IU323" s="226"/>
      <c r="IV323" s="226"/>
    </row>
    <row r="324" spans="1:256" s="179" customFormat="1" ht="14.25">
      <c r="A324" s="226"/>
      <c r="B324" s="227"/>
      <c r="C324" s="226"/>
      <c r="HP324" s="226"/>
      <c r="HQ324" s="226"/>
      <c r="HR324" s="226"/>
      <c r="HS324" s="226"/>
      <c r="HT324" s="226"/>
      <c r="HU324" s="226"/>
      <c r="HV324" s="226"/>
      <c r="HW324" s="226"/>
      <c r="HX324" s="226"/>
      <c r="HY324" s="226"/>
      <c r="HZ324" s="226"/>
      <c r="IA324" s="226"/>
      <c r="IB324" s="226"/>
      <c r="IC324" s="226"/>
      <c r="ID324" s="226"/>
      <c r="IE324" s="226"/>
      <c r="IF324" s="226"/>
      <c r="IG324" s="226"/>
      <c r="IH324" s="226"/>
      <c r="II324" s="226"/>
      <c r="IJ324" s="226"/>
      <c r="IK324" s="226"/>
      <c r="IL324" s="226"/>
      <c r="IM324" s="226"/>
      <c r="IN324" s="226"/>
      <c r="IO324" s="226"/>
      <c r="IP324" s="226"/>
      <c r="IQ324" s="226"/>
      <c r="IR324" s="226"/>
      <c r="IS324" s="226"/>
      <c r="IT324" s="226"/>
      <c r="IU324" s="226"/>
      <c r="IV324" s="226"/>
    </row>
    <row r="325" spans="1:256" s="179" customFormat="1" ht="14.25">
      <c r="A325" s="226"/>
      <c r="B325" s="227"/>
      <c r="C325" s="226"/>
      <c r="HP325" s="226"/>
      <c r="HQ325" s="226"/>
      <c r="HR325" s="226"/>
      <c r="HS325" s="226"/>
      <c r="HT325" s="226"/>
      <c r="HU325" s="226"/>
      <c r="HV325" s="226"/>
      <c r="HW325" s="226"/>
      <c r="HX325" s="226"/>
      <c r="HY325" s="226"/>
      <c r="HZ325" s="226"/>
      <c r="IA325" s="226"/>
      <c r="IB325" s="226"/>
      <c r="IC325" s="226"/>
      <c r="ID325" s="226"/>
      <c r="IE325" s="226"/>
      <c r="IF325" s="226"/>
      <c r="IG325" s="226"/>
      <c r="IH325" s="226"/>
      <c r="II325" s="226"/>
      <c r="IJ325" s="226"/>
      <c r="IK325" s="226"/>
      <c r="IL325" s="226"/>
      <c r="IM325" s="226"/>
      <c r="IN325" s="226"/>
      <c r="IO325" s="226"/>
      <c r="IP325" s="226"/>
      <c r="IQ325" s="226"/>
      <c r="IR325" s="226"/>
      <c r="IS325" s="226"/>
      <c r="IT325" s="226"/>
      <c r="IU325" s="226"/>
      <c r="IV325" s="226"/>
    </row>
    <row r="326" spans="1:256" s="179" customFormat="1" ht="14.25">
      <c r="A326" s="226"/>
      <c r="B326" s="227"/>
      <c r="C326" s="226"/>
      <c r="HP326" s="226"/>
      <c r="HQ326" s="226"/>
      <c r="HR326" s="226"/>
      <c r="HS326" s="226"/>
      <c r="HT326" s="226"/>
      <c r="HU326" s="226"/>
      <c r="HV326" s="226"/>
      <c r="HW326" s="226"/>
      <c r="HX326" s="226"/>
      <c r="HY326" s="226"/>
      <c r="HZ326" s="226"/>
      <c r="IA326" s="226"/>
      <c r="IB326" s="226"/>
      <c r="IC326" s="226"/>
      <c r="ID326" s="226"/>
      <c r="IE326" s="226"/>
      <c r="IF326" s="226"/>
      <c r="IG326" s="226"/>
      <c r="IH326" s="226"/>
      <c r="II326" s="226"/>
      <c r="IJ326" s="226"/>
      <c r="IK326" s="226"/>
      <c r="IL326" s="226"/>
      <c r="IM326" s="226"/>
      <c r="IN326" s="226"/>
      <c r="IO326" s="226"/>
      <c r="IP326" s="226"/>
      <c r="IQ326" s="226"/>
      <c r="IR326" s="226"/>
      <c r="IS326" s="226"/>
      <c r="IT326" s="226"/>
      <c r="IU326" s="226"/>
      <c r="IV326" s="226"/>
    </row>
    <row r="327" spans="1:256" s="179" customFormat="1" ht="14.25">
      <c r="A327" s="226"/>
      <c r="B327" s="227"/>
      <c r="C327" s="226"/>
      <c r="HP327" s="226"/>
      <c r="HQ327" s="226"/>
      <c r="HR327" s="226"/>
      <c r="HS327" s="226"/>
      <c r="HT327" s="226"/>
      <c r="HU327" s="226"/>
      <c r="HV327" s="226"/>
      <c r="HW327" s="226"/>
      <c r="HX327" s="226"/>
      <c r="HY327" s="226"/>
      <c r="HZ327" s="226"/>
      <c r="IA327" s="226"/>
      <c r="IB327" s="226"/>
      <c r="IC327" s="226"/>
      <c r="ID327" s="226"/>
      <c r="IE327" s="226"/>
      <c r="IF327" s="226"/>
      <c r="IG327" s="226"/>
      <c r="IH327" s="226"/>
      <c r="II327" s="226"/>
      <c r="IJ327" s="226"/>
      <c r="IK327" s="226"/>
      <c r="IL327" s="226"/>
      <c r="IM327" s="226"/>
      <c r="IN327" s="226"/>
      <c r="IO327" s="226"/>
      <c r="IP327" s="226"/>
      <c r="IQ327" s="226"/>
      <c r="IR327" s="226"/>
      <c r="IS327" s="226"/>
      <c r="IT327" s="226"/>
      <c r="IU327" s="226"/>
      <c r="IV327" s="226"/>
    </row>
    <row r="328" spans="1:256" s="179" customFormat="1" ht="14.25">
      <c r="A328" s="226"/>
      <c r="B328" s="227"/>
      <c r="C328" s="226"/>
      <c r="HP328" s="226"/>
      <c r="HQ328" s="226"/>
      <c r="HR328" s="226"/>
      <c r="HS328" s="226"/>
      <c r="HT328" s="226"/>
      <c r="HU328" s="226"/>
      <c r="HV328" s="226"/>
      <c r="HW328" s="226"/>
      <c r="HX328" s="226"/>
      <c r="HY328" s="226"/>
      <c r="HZ328" s="226"/>
      <c r="IA328" s="226"/>
      <c r="IB328" s="226"/>
      <c r="IC328" s="226"/>
      <c r="ID328" s="226"/>
      <c r="IE328" s="226"/>
      <c r="IF328" s="226"/>
      <c r="IG328" s="226"/>
      <c r="IH328" s="226"/>
      <c r="II328" s="226"/>
      <c r="IJ328" s="226"/>
      <c r="IK328" s="226"/>
      <c r="IL328" s="226"/>
      <c r="IM328" s="226"/>
      <c r="IN328" s="226"/>
      <c r="IO328" s="226"/>
      <c r="IP328" s="226"/>
      <c r="IQ328" s="226"/>
      <c r="IR328" s="226"/>
      <c r="IS328" s="226"/>
      <c r="IT328" s="226"/>
      <c r="IU328" s="226"/>
      <c r="IV328" s="226"/>
    </row>
    <row r="329" spans="1:256" s="179" customFormat="1" ht="14.25">
      <c r="A329" s="226"/>
      <c r="B329" s="227"/>
      <c r="C329" s="226"/>
      <c r="HP329" s="226"/>
      <c r="HQ329" s="226"/>
      <c r="HR329" s="226"/>
      <c r="HS329" s="226"/>
      <c r="HT329" s="226"/>
      <c r="HU329" s="226"/>
      <c r="HV329" s="226"/>
      <c r="HW329" s="226"/>
      <c r="HX329" s="226"/>
      <c r="HY329" s="226"/>
      <c r="HZ329" s="226"/>
      <c r="IA329" s="226"/>
      <c r="IB329" s="226"/>
      <c r="IC329" s="226"/>
      <c r="ID329" s="226"/>
      <c r="IE329" s="226"/>
      <c r="IF329" s="226"/>
      <c r="IG329" s="226"/>
      <c r="IH329" s="226"/>
      <c r="II329" s="226"/>
      <c r="IJ329" s="226"/>
      <c r="IK329" s="226"/>
      <c r="IL329" s="226"/>
      <c r="IM329" s="226"/>
      <c r="IN329" s="226"/>
      <c r="IO329" s="226"/>
      <c r="IP329" s="226"/>
      <c r="IQ329" s="226"/>
      <c r="IR329" s="226"/>
      <c r="IS329" s="226"/>
      <c r="IT329" s="226"/>
      <c r="IU329" s="226"/>
      <c r="IV329" s="226"/>
    </row>
    <row r="330" spans="1:256" s="179" customFormat="1" ht="14.25">
      <c r="A330" s="226"/>
      <c r="B330" s="227"/>
      <c r="C330" s="226"/>
      <c r="HP330" s="226"/>
      <c r="HQ330" s="226"/>
      <c r="HR330" s="226"/>
      <c r="HS330" s="226"/>
      <c r="HT330" s="226"/>
      <c r="HU330" s="226"/>
      <c r="HV330" s="226"/>
      <c r="HW330" s="226"/>
      <c r="HX330" s="226"/>
      <c r="HY330" s="226"/>
      <c r="HZ330" s="226"/>
      <c r="IA330" s="226"/>
      <c r="IB330" s="226"/>
      <c r="IC330" s="226"/>
      <c r="ID330" s="226"/>
      <c r="IE330" s="226"/>
      <c r="IF330" s="226"/>
      <c r="IG330" s="226"/>
      <c r="IH330" s="226"/>
      <c r="II330" s="226"/>
      <c r="IJ330" s="226"/>
      <c r="IK330" s="226"/>
      <c r="IL330" s="226"/>
      <c r="IM330" s="226"/>
      <c r="IN330" s="226"/>
      <c r="IO330" s="226"/>
      <c r="IP330" s="226"/>
      <c r="IQ330" s="226"/>
      <c r="IR330" s="226"/>
      <c r="IS330" s="226"/>
      <c r="IT330" s="226"/>
      <c r="IU330" s="226"/>
      <c r="IV330" s="226"/>
    </row>
    <row r="331" spans="1:256" s="179" customFormat="1" ht="14.25">
      <c r="A331" s="226"/>
      <c r="B331" s="227"/>
      <c r="C331" s="226"/>
      <c r="HP331" s="226"/>
      <c r="HQ331" s="226"/>
      <c r="HR331" s="226"/>
      <c r="HS331" s="226"/>
      <c r="HT331" s="226"/>
      <c r="HU331" s="226"/>
      <c r="HV331" s="226"/>
      <c r="HW331" s="226"/>
      <c r="HX331" s="226"/>
      <c r="HY331" s="226"/>
      <c r="HZ331" s="226"/>
      <c r="IA331" s="226"/>
      <c r="IB331" s="226"/>
      <c r="IC331" s="226"/>
      <c r="ID331" s="226"/>
      <c r="IE331" s="226"/>
      <c r="IF331" s="226"/>
      <c r="IG331" s="226"/>
      <c r="IH331" s="226"/>
      <c r="II331" s="226"/>
      <c r="IJ331" s="226"/>
      <c r="IK331" s="226"/>
      <c r="IL331" s="226"/>
      <c r="IM331" s="226"/>
      <c r="IN331" s="226"/>
      <c r="IO331" s="226"/>
      <c r="IP331" s="226"/>
      <c r="IQ331" s="226"/>
      <c r="IR331" s="226"/>
      <c r="IS331" s="226"/>
      <c r="IT331" s="226"/>
      <c r="IU331" s="226"/>
      <c r="IV331" s="226"/>
    </row>
    <row r="332" spans="1:256" s="179" customFormat="1" ht="14.25">
      <c r="A332" s="226"/>
      <c r="B332" s="227"/>
      <c r="C332" s="226"/>
      <c r="HP332" s="226"/>
      <c r="HQ332" s="226"/>
      <c r="HR332" s="226"/>
      <c r="HS332" s="226"/>
      <c r="HT332" s="226"/>
      <c r="HU332" s="226"/>
      <c r="HV332" s="226"/>
      <c r="HW332" s="226"/>
      <c r="HX332" s="226"/>
      <c r="HY332" s="226"/>
      <c r="HZ332" s="226"/>
      <c r="IA332" s="226"/>
      <c r="IB332" s="226"/>
      <c r="IC332" s="226"/>
      <c r="ID332" s="226"/>
      <c r="IE332" s="226"/>
      <c r="IF332" s="226"/>
      <c r="IG332" s="226"/>
      <c r="IH332" s="226"/>
      <c r="II332" s="226"/>
      <c r="IJ332" s="226"/>
      <c r="IK332" s="226"/>
      <c r="IL332" s="226"/>
      <c r="IM332" s="226"/>
      <c r="IN332" s="226"/>
      <c r="IO332" s="226"/>
      <c r="IP332" s="226"/>
      <c r="IQ332" s="226"/>
      <c r="IR332" s="226"/>
      <c r="IS332" s="226"/>
      <c r="IT332" s="226"/>
      <c r="IU332" s="226"/>
      <c r="IV332" s="226"/>
    </row>
    <row r="333" spans="1:256" s="179" customFormat="1" ht="14.25">
      <c r="A333" s="226"/>
      <c r="B333" s="227"/>
      <c r="C333" s="226"/>
      <c r="HP333" s="226"/>
      <c r="HQ333" s="226"/>
      <c r="HR333" s="226"/>
      <c r="HS333" s="226"/>
      <c r="HT333" s="226"/>
      <c r="HU333" s="226"/>
      <c r="HV333" s="226"/>
      <c r="HW333" s="226"/>
      <c r="HX333" s="226"/>
      <c r="HY333" s="226"/>
      <c r="HZ333" s="226"/>
      <c r="IA333" s="226"/>
      <c r="IB333" s="226"/>
      <c r="IC333" s="226"/>
      <c r="ID333" s="226"/>
      <c r="IE333" s="226"/>
      <c r="IF333" s="226"/>
      <c r="IG333" s="226"/>
      <c r="IH333" s="226"/>
      <c r="II333" s="226"/>
      <c r="IJ333" s="226"/>
      <c r="IK333" s="226"/>
      <c r="IL333" s="226"/>
      <c r="IM333" s="226"/>
      <c r="IN333" s="226"/>
      <c r="IO333" s="226"/>
      <c r="IP333" s="226"/>
      <c r="IQ333" s="226"/>
      <c r="IR333" s="226"/>
      <c r="IS333" s="226"/>
      <c r="IT333" s="226"/>
      <c r="IU333" s="226"/>
      <c r="IV333" s="226"/>
    </row>
    <row r="334" spans="1:256" s="179" customFormat="1" ht="14.25">
      <c r="A334" s="226"/>
      <c r="B334" s="227"/>
      <c r="C334" s="226"/>
      <c r="HP334" s="226"/>
      <c r="HQ334" s="226"/>
      <c r="HR334" s="226"/>
      <c r="HS334" s="226"/>
      <c r="HT334" s="226"/>
      <c r="HU334" s="226"/>
      <c r="HV334" s="226"/>
      <c r="HW334" s="226"/>
      <c r="HX334" s="226"/>
      <c r="HY334" s="226"/>
      <c r="HZ334" s="226"/>
      <c r="IA334" s="226"/>
      <c r="IB334" s="226"/>
      <c r="IC334" s="226"/>
      <c r="ID334" s="226"/>
      <c r="IE334" s="226"/>
      <c r="IF334" s="226"/>
      <c r="IG334" s="226"/>
      <c r="IH334" s="226"/>
      <c r="II334" s="226"/>
      <c r="IJ334" s="226"/>
      <c r="IK334" s="226"/>
      <c r="IL334" s="226"/>
      <c r="IM334" s="226"/>
      <c r="IN334" s="226"/>
      <c r="IO334" s="226"/>
      <c r="IP334" s="226"/>
      <c r="IQ334" s="226"/>
      <c r="IR334" s="226"/>
      <c r="IS334" s="226"/>
      <c r="IT334" s="226"/>
      <c r="IU334" s="226"/>
      <c r="IV334" s="226"/>
    </row>
    <row r="335" spans="1:256" s="179" customFormat="1" ht="14.25">
      <c r="A335" s="226"/>
      <c r="B335" s="227"/>
      <c r="C335" s="226"/>
      <c r="HP335" s="226"/>
      <c r="HQ335" s="226"/>
      <c r="HR335" s="226"/>
      <c r="HS335" s="226"/>
      <c r="HT335" s="226"/>
      <c r="HU335" s="226"/>
      <c r="HV335" s="226"/>
      <c r="HW335" s="226"/>
      <c r="HX335" s="226"/>
      <c r="HY335" s="226"/>
      <c r="HZ335" s="226"/>
      <c r="IA335" s="226"/>
      <c r="IB335" s="226"/>
      <c r="IC335" s="226"/>
      <c r="ID335" s="226"/>
      <c r="IE335" s="226"/>
      <c r="IF335" s="226"/>
      <c r="IG335" s="226"/>
      <c r="IH335" s="226"/>
      <c r="II335" s="226"/>
      <c r="IJ335" s="226"/>
      <c r="IK335" s="226"/>
      <c r="IL335" s="226"/>
      <c r="IM335" s="226"/>
      <c r="IN335" s="226"/>
      <c r="IO335" s="226"/>
      <c r="IP335" s="226"/>
      <c r="IQ335" s="226"/>
      <c r="IR335" s="226"/>
      <c r="IS335" s="226"/>
      <c r="IT335" s="226"/>
      <c r="IU335" s="226"/>
      <c r="IV335" s="226"/>
    </row>
    <row r="336" spans="1:256" s="179" customFormat="1" ht="14.25">
      <c r="A336" s="226"/>
      <c r="B336" s="227"/>
      <c r="C336" s="226"/>
      <c r="HP336" s="226"/>
      <c r="HQ336" s="226"/>
      <c r="HR336" s="226"/>
      <c r="HS336" s="226"/>
      <c r="HT336" s="226"/>
      <c r="HU336" s="226"/>
      <c r="HV336" s="226"/>
      <c r="HW336" s="226"/>
      <c r="HX336" s="226"/>
      <c r="HY336" s="226"/>
      <c r="HZ336" s="226"/>
      <c r="IA336" s="226"/>
      <c r="IB336" s="226"/>
      <c r="IC336" s="226"/>
      <c r="ID336" s="226"/>
      <c r="IE336" s="226"/>
      <c r="IF336" s="226"/>
      <c r="IG336" s="226"/>
      <c r="IH336" s="226"/>
      <c r="II336" s="226"/>
      <c r="IJ336" s="226"/>
      <c r="IK336" s="226"/>
      <c r="IL336" s="226"/>
      <c r="IM336" s="226"/>
      <c r="IN336" s="226"/>
      <c r="IO336" s="226"/>
      <c r="IP336" s="226"/>
      <c r="IQ336" s="226"/>
      <c r="IR336" s="226"/>
      <c r="IS336" s="226"/>
      <c r="IT336" s="226"/>
      <c r="IU336" s="226"/>
      <c r="IV336" s="226"/>
    </row>
    <row r="337" spans="1:256" s="179" customFormat="1" ht="14.25">
      <c r="A337" s="226"/>
      <c r="B337" s="227"/>
      <c r="C337" s="226"/>
      <c r="HP337" s="226"/>
      <c r="HQ337" s="226"/>
      <c r="HR337" s="226"/>
      <c r="HS337" s="226"/>
      <c r="HT337" s="226"/>
      <c r="HU337" s="226"/>
      <c r="HV337" s="226"/>
      <c r="HW337" s="226"/>
      <c r="HX337" s="226"/>
      <c r="HY337" s="226"/>
      <c r="HZ337" s="226"/>
      <c r="IA337" s="226"/>
      <c r="IB337" s="226"/>
      <c r="IC337" s="226"/>
      <c r="ID337" s="226"/>
      <c r="IE337" s="226"/>
      <c r="IF337" s="226"/>
      <c r="IG337" s="226"/>
      <c r="IH337" s="226"/>
      <c r="II337" s="226"/>
      <c r="IJ337" s="226"/>
      <c r="IK337" s="226"/>
      <c r="IL337" s="226"/>
      <c r="IM337" s="226"/>
      <c r="IN337" s="226"/>
      <c r="IO337" s="226"/>
      <c r="IP337" s="226"/>
      <c r="IQ337" s="226"/>
      <c r="IR337" s="226"/>
      <c r="IS337" s="226"/>
      <c r="IT337" s="226"/>
      <c r="IU337" s="226"/>
      <c r="IV337" s="226"/>
    </row>
    <row r="338" spans="1:256" s="179" customFormat="1" ht="14.25">
      <c r="A338" s="226"/>
      <c r="B338" s="227"/>
      <c r="C338" s="226"/>
      <c r="HP338" s="226"/>
      <c r="HQ338" s="226"/>
      <c r="HR338" s="226"/>
      <c r="HS338" s="226"/>
      <c r="HT338" s="226"/>
      <c r="HU338" s="226"/>
      <c r="HV338" s="226"/>
      <c r="HW338" s="226"/>
      <c r="HX338" s="226"/>
      <c r="HY338" s="226"/>
      <c r="HZ338" s="226"/>
      <c r="IA338" s="226"/>
      <c r="IB338" s="226"/>
      <c r="IC338" s="226"/>
      <c r="ID338" s="226"/>
      <c r="IE338" s="226"/>
      <c r="IF338" s="226"/>
      <c r="IG338" s="226"/>
      <c r="IH338" s="226"/>
      <c r="II338" s="226"/>
      <c r="IJ338" s="226"/>
      <c r="IK338" s="226"/>
      <c r="IL338" s="226"/>
      <c r="IM338" s="226"/>
      <c r="IN338" s="226"/>
      <c r="IO338" s="226"/>
      <c r="IP338" s="226"/>
      <c r="IQ338" s="226"/>
      <c r="IR338" s="226"/>
      <c r="IS338" s="226"/>
      <c r="IT338" s="226"/>
      <c r="IU338" s="226"/>
      <c r="IV338" s="226"/>
    </row>
    <row r="339" spans="1:256" s="180" customFormat="1" ht="14.25">
      <c r="A339" s="226"/>
      <c r="B339" s="227"/>
      <c r="C339" s="226"/>
      <c r="HP339" s="226"/>
      <c r="HQ339" s="226"/>
      <c r="HR339" s="226"/>
      <c r="HS339" s="226"/>
      <c r="HT339" s="226"/>
      <c r="HU339" s="226"/>
      <c r="HV339" s="226"/>
      <c r="HW339" s="226"/>
      <c r="HX339" s="226"/>
      <c r="HY339" s="226"/>
      <c r="HZ339" s="226"/>
      <c r="IA339" s="226"/>
      <c r="IB339" s="226"/>
      <c r="IC339" s="226"/>
      <c r="ID339" s="226"/>
      <c r="IE339" s="226"/>
      <c r="IF339" s="226"/>
      <c r="IG339" s="226"/>
      <c r="IH339" s="226"/>
      <c r="II339" s="226"/>
      <c r="IJ339" s="226"/>
      <c r="IK339" s="226"/>
      <c r="IL339" s="226"/>
      <c r="IM339" s="226"/>
      <c r="IN339" s="226"/>
      <c r="IO339" s="226"/>
      <c r="IP339" s="226"/>
      <c r="IQ339" s="226"/>
      <c r="IR339" s="226"/>
      <c r="IS339" s="226"/>
      <c r="IT339" s="226"/>
      <c r="IU339" s="226"/>
      <c r="IV339" s="226"/>
    </row>
    <row r="340" spans="1:256" s="179" customFormat="1" ht="14.25">
      <c r="A340" s="226"/>
      <c r="B340" s="227"/>
      <c r="C340" s="226"/>
      <c r="HP340" s="226"/>
      <c r="HQ340" s="226"/>
      <c r="HR340" s="226"/>
      <c r="HS340" s="226"/>
      <c r="HT340" s="226"/>
      <c r="HU340" s="226"/>
      <c r="HV340" s="226"/>
      <c r="HW340" s="226"/>
      <c r="HX340" s="226"/>
      <c r="HY340" s="226"/>
      <c r="HZ340" s="226"/>
      <c r="IA340" s="226"/>
      <c r="IB340" s="226"/>
      <c r="IC340" s="226"/>
      <c r="ID340" s="226"/>
      <c r="IE340" s="226"/>
      <c r="IF340" s="226"/>
      <c r="IG340" s="226"/>
      <c r="IH340" s="226"/>
      <c r="II340" s="226"/>
      <c r="IJ340" s="226"/>
      <c r="IK340" s="226"/>
      <c r="IL340" s="226"/>
      <c r="IM340" s="226"/>
      <c r="IN340" s="226"/>
      <c r="IO340" s="226"/>
      <c r="IP340" s="226"/>
      <c r="IQ340" s="226"/>
      <c r="IR340" s="226"/>
      <c r="IS340" s="226"/>
      <c r="IT340" s="226"/>
      <c r="IU340" s="226"/>
      <c r="IV340" s="226"/>
    </row>
    <row r="341" spans="1:256" s="179" customFormat="1" ht="14.25">
      <c r="A341" s="226"/>
      <c r="B341" s="227"/>
      <c r="C341" s="226"/>
      <c r="HP341" s="226"/>
      <c r="HQ341" s="226"/>
      <c r="HR341" s="226"/>
      <c r="HS341" s="226"/>
      <c r="HT341" s="226"/>
      <c r="HU341" s="226"/>
      <c r="HV341" s="226"/>
      <c r="HW341" s="226"/>
      <c r="HX341" s="226"/>
      <c r="HY341" s="226"/>
      <c r="HZ341" s="226"/>
      <c r="IA341" s="226"/>
      <c r="IB341" s="226"/>
      <c r="IC341" s="226"/>
      <c r="ID341" s="226"/>
      <c r="IE341" s="226"/>
      <c r="IF341" s="226"/>
      <c r="IG341" s="226"/>
      <c r="IH341" s="226"/>
      <c r="II341" s="226"/>
      <c r="IJ341" s="226"/>
      <c r="IK341" s="226"/>
      <c r="IL341" s="226"/>
      <c r="IM341" s="226"/>
      <c r="IN341" s="226"/>
      <c r="IO341" s="226"/>
      <c r="IP341" s="226"/>
      <c r="IQ341" s="226"/>
      <c r="IR341" s="226"/>
      <c r="IS341" s="226"/>
      <c r="IT341" s="226"/>
      <c r="IU341" s="226"/>
      <c r="IV341" s="226"/>
    </row>
    <row r="342" spans="1:256" s="179" customFormat="1" ht="14.25">
      <c r="A342" s="226"/>
      <c r="B342" s="227"/>
      <c r="C342" s="226"/>
      <c r="HP342" s="226"/>
      <c r="HQ342" s="226"/>
      <c r="HR342" s="226"/>
      <c r="HS342" s="226"/>
      <c r="HT342" s="226"/>
      <c r="HU342" s="226"/>
      <c r="HV342" s="226"/>
      <c r="HW342" s="226"/>
      <c r="HX342" s="226"/>
      <c r="HY342" s="226"/>
      <c r="HZ342" s="226"/>
      <c r="IA342" s="226"/>
      <c r="IB342" s="226"/>
      <c r="IC342" s="226"/>
      <c r="ID342" s="226"/>
      <c r="IE342" s="226"/>
      <c r="IF342" s="226"/>
      <c r="IG342" s="226"/>
      <c r="IH342" s="226"/>
      <c r="II342" s="226"/>
      <c r="IJ342" s="226"/>
      <c r="IK342" s="226"/>
      <c r="IL342" s="226"/>
      <c r="IM342" s="226"/>
      <c r="IN342" s="226"/>
      <c r="IO342" s="226"/>
      <c r="IP342" s="226"/>
      <c r="IQ342" s="226"/>
      <c r="IR342" s="226"/>
      <c r="IS342" s="226"/>
      <c r="IT342" s="226"/>
      <c r="IU342" s="226"/>
      <c r="IV342" s="226"/>
    </row>
    <row r="343" spans="1:256" s="179" customFormat="1" ht="14.25">
      <c r="A343" s="226"/>
      <c r="B343" s="227"/>
      <c r="C343" s="226"/>
      <c r="HP343" s="226"/>
      <c r="HQ343" s="226"/>
      <c r="HR343" s="226"/>
      <c r="HS343" s="226"/>
      <c r="HT343" s="226"/>
      <c r="HU343" s="226"/>
      <c r="HV343" s="226"/>
      <c r="HW343" s="226"/>
      <c r="HX343" s="226"/>
      <c r="HY343" s="226"/>
      <c r="HZ343" s="226"/>
      <c r="IA343" s="226"/>
      <c r="IB343" s="226"/>
      <c r="IC343" s="226"/>
      <c r="ID343" s="226"/>
      <c r="IE343" s="226"/>
      <c r="IF343" s="226"/>
      <c r="IG343" s="226"/>
      <c r="IH343" s="226"/>
      <c r="II343" s="226"/>
      <c r="IJ343" s="226"/>
      <c r="IK343" s="226"/>
      <c r="IL343" s="226"/>
      <c r="IM343" s="226"/>
      <c r="IN343" s="226"/>
      <c r="IO343" s="226"/>
      <c r="IP343" s="226"/>
      <c r="IQ343" s="226"/>
      <c r="IR343" s="226"/>
      <c r="IS343" s="226"/>
      <c r="IT343" s="226"/>
      <c r="IU343" s="226"/>
      <c r="IV343" s="226"/>
    </row>
    <row r="344" spans="1:256" s="179" customFormat="1" ht="14.25">
      <c r="A344" s="226"/>
      <c r="B344" s="227"/>
      <c r="C344" s="226"/>
      <c r="HP344" s="226"/>
      <c r="HQ344" s="226"/>
      <c r="HR344" s="226"/>
      <c r="HS344" s="226"/>
      <c r="HT344" s="226"/>
      <c r="HU344" s="226"/>
      <c r="HV344" s="226"/>
      <c r="HW344" s="226"/>
      <c r="HX344" s="226"/>
      <c r="HY344" s="226"/>
      <c r="HZ344" s="226"/>
      <c r="IA344" s="226"/>
      <c r="IB344" s="226"/>
      <c r="IC344" s="226"/>
      <c r="ID344" s="226"/>
      <c r="IE344" s="226"/>
      <c r="IF344" s="226"/>
      <c r="IG344" s="226"/>
      <c r="IH344" s="226"/>
      <c r="II344" s="226"/>
      <c r="IJ344" s="226"/>
      <c r="IK344" s="226"/>
      <c r="IL344" s="226"/>
      <c r="IM344" s="226"/>
      <c r="IN344" s="226"/>
      <c r="IO344" s="226"/>
      <c r="IP344" s="226"/>
      <c r="IQ344" s="226"/>
      <c r="IR344" s="226"/>
      <c r="IS344" s="226"/>
      <c r="IT344" s="226"/>
      <c r="IU344" s="226"/>
      <c r="IV344" s="226"/>
    </row>
    <row r="345" spans="1:256" s="179" customFormat="1" ht="14.25">
      <c r="A345" s="226"/>
      <c r="B345" s="227"/>
      <c r="C345" s="226"/>
      <c r="HP345" s="226"/>
      <c r="HQ345" s="226"/>
      <c r="HR345" s="226"/>
      <c r="HS345" s="226"/>
      <c r="HT345" s="226"/>
      <c r="HU345" s="226"/>
      <c r="HV345" s="226"/>
      <c r="HW345" s="226"/>
      <c r="HX345" s="226"/>
      <c r="HY345" s="226"/>
      <c r="HZ345" s="226"/>
      <c r="IA345" s="226"/>
      <c r="IB345" s="226"/>
      <c r="IC345" s="226"/>
      <c r="ID345" s="226"/>
      <c r="IE345" s="226"/>
      <c r="IF345" s="226"/>
      <c r="IG345" s="226"/>
      <c r="IH345" s="226"/>
      <c r="II345" s="226"/>
      <c r="IJ345" s="226"/>
      <c r="IK345" s="226"/>
      <c r="IL345" s="226"/>
      <c r="IM345" s="226"/>
      <c r="IN345" s="226"/>
      <c r="IO345" s="226"/>
      <c r="IP345" s="226"/>
      <c r="IQ345" s="226"/>
      <c r="IR345" s="226"/>
      <c r="IS345" s="226"/>
      <c r="IT345" s="226"/>
      <c r="IU345" s="226"/>
      <c r="IV345" s="226"/>
    </row>
    <row r="346" spans="1:256" s="179" customFormat="1" ht="14.25">
      <c r="A346" s="226"/>
      <c r="B346" s="227"/>
      <c r="C346" s="226"/>
      <c r="HP346" s="226"/>
      <c r="HQ346" s="226"/>
      <c r="HR346" s="226"/>
      <c r="HS346" s="226"/>
      <c r="HT346" s="226"/>
      <c r="HU346" s="226"/>
      <c r="HV346" s="226"/>
      <c r="HW346" s="226"/>
      <c r="HX346" s="226"/>
      <c r="HY346" s="226"/>
      <c r="HZ346" s="226"/>
      <c r="IA346" s="226"/>
      <c r="IB346" s="226"/>
      <c r="IC346" s="226"/>
      <c r="ID346" s="226"/>
      <c r="IE346" s="226"/>
      <c r="IF346" s="226"/>
      <c r="IG346" s="226"/>
      <c r="IH346" s="226"/>
      <c r="II346" s="226"/>
      <c r="IJ346" s="226"/>
      <c r="IK346" s="226"/>
      <c r="IL346" s="226"/>
      <c r="IM346" s="226"/>
      <c r="IN346" s="226"/>
      <c r="IO346" s="226"/>
      <c r="IP346" s="226"/>
      <c r="IQ346" s="226"/>
      <c r="IR346" s="226"/>
      <c r="IS346" s="226"/>
      <c r="IT346" s="226"/>
      <c r="IU346" s="226"/>
      <c r="IV346" s="226"/>
    </row>
    <row r="347" spans="1:256" s="179" customFormat="1" ht="14.25">
      <c r="A347" s="226"/>
      <c r="B347" s="227"/>
      <c r="C347" s="226"/>
      <c r="HP347" s="226"/>
      <c r="HQ347" s="226"/>
      <c r="HR347" s="226"/>
      <c r="HS347" s="226"/>
      <c r="HT347" s="226"/>
      <c r="HU347" s="226"/>
      <c r="HV347" s="226"/>
      <c r="HW347" s="226"/>
      <c r="HX347" s="226"/>
      <c r="HY347" s="226"/>
      <c r="HZ347" s="226"/>
      <c r="IA347" s="226"/>
      <c r="IB347" s="226"/>
      <c r="IC347" s="226"/>
      <c r="ID347" s="226"/>
      <c r="IE347" s="226"/>
      <c r="IF347" s="226"/>
      <c r="IG347" s="226"/>
      <c r="IH347" s="226"/>
      <c r="II347" s="226"/>
      <c r="IJ347" s="226"/>
      <c r="IK347" s="226"/>
      <c r="IL347" s="226"/>
      <c r="IM347" s="226"/>
      <c r="IN347" s="226"/>
      <c r="IO347" s="226"/>
      <c r="IP347" s="226"/>
      <c r="IQ347" s="226"/>
      <c r="IR347" s="226"/>
      <c r="IS347" s="226"/>
      <c r="IT347" s="226"/>
      <c r="IU347" s="226"/>
      <c r="IV347" s="226"/>
    </row>
    <row r="348" spans="1:256" s="179" customFormat="1" ht="14.25">
      <c r="A348" s="226"/>
      <c r="B348" s="227"/>
      <c r="C348" s="226"/>
      <c r="HP348" s="226"/>
      <c r="HQ348" s="226"/>
      <c r="HR348" s="226"/>
      <c r="HS348" s="226"/>
      <c r="HT348" s="226"/>
      <c r="HU348" s="226"/>
      <c r="HV348" s="226"/>
      <c r="HW348" s="226"/>
      <c r="HX348" s="226"/>
      <c r="HY348" s="226"/>
      <c r="HZ348" s="226"/>
      <c r="IA348" s="226"/>
      <c r="IB348" s="226"/>
      <c r="IC348" s="226"/>
      <c r="ID348" s="226"/>
      <c r="IE348" s="226"/>
      <c r="IF348" s="226"/>
      <c r="IG348" s="226"/>
      <c r="IH348" s="226"/>
      <c r="II348" s="226"/>
      <c r="IJ348" s="226"/>
      <c r="IK348" s="226"/>
      <c r="IL348" s="226"/>
      <c r="IM348" s="226"/>
      <c r="IN348" s="226"/>
      <c r="IO348" s="226"/>
      <c r="IP348" s="226"/>
      <c r="IQ348" s="226"/>
      <c r="IR348" s="226"/>
      <c r="IS348" s="226"/>
      <c r="IT348" s="226"/>
      <c r="IU348" s="226"/>
      <c r="IV348" s="226"/>
    </row>
    <row r="349" spans="1:256" s="179" customFormat="1" ht="14.25">
      <c r="A349" s="226"/>
      <c r="B349" s="227"/>
      <c r="C349" s="226"/>
      <c r="HP349" s="226"/>
      <c r="HQ349" s="226"/>
      <c r="HR349" s="226"/>
      <c r="HS349" s="226"/>
      <c r="HT349" s="226"/>
      <c r="HU349" s="226"/>
      <c r="HV349" s="226"/>
      <c r="HW349" s="226"/>
      <c r="HX349" s="226"/>
      <c r="HY349" s="226"/>
      <c r="HZ349" s="226"/>
      <c r="IA349" s="226"/>
      <c r="IB349" s="226"/>
      <c r="IC349" s="226"/>
      <c r="ID349" s="226"/>
      <c r="IE349" s="226"/>
      <c r="IF349" s="226"/>
      <c r="IG349" s="226"/>
      <c r="IH349" s="226"/>
      <c r="II349" s="226"/>
      <c r="IJ349" s="226"/>
      <c r="IK349" s="226"/>
      <c r="IL349" s="226"/>
      <c r="IM349" s="226"/>
      <c r="IN349" s="226"/>
      <c r="IO349" s="226"/>
      <c r="IP349" s="226"/>
      <c r="IQ349" s="226"/>
      <c r="IR349" s="226"/>
      <c r="IS349" s="226"/>
      <c r="IT349" s="226"/>
      <c r="IU349" s="226"/>
      <c r="IV349" s="226"/>
    </row>
    <row r="350" spans="1:256" s="179" customFormat="1" ht="14.25">
      <c r="A350" s="226"/>
      <c r="B350" s="227"/>
      <c r="C350" s="226"/>
      <c r="HP350" s="226"/>
      <c r="HQ350" s="226"/>
      <c r="HR350" s="226"/>
      <c r="HS350" s="226"/>
      <c r="HT350" s="226"/>
      <c r="HU350" s="226"/>
      <c r="HV350" s="226"/>
      <c r="HW350" s="226"/>
      <c r="HX350" s="226"/>
      <c r="HY350" s="226"/>
      <c r="HZ350" s="226"/>
      <c r="IA350" s="226"/>
      <c r="IB350" s="226"/>
      <c r="IC350" s="226"/>
      <c r="ID350" s="226"/>
      <c r="IE350" s="226"/>
      <c r="IF350" s="226"/>
      <c r="IG350" s="226"/>
      <c r="IH350" s="226"/>
      <c r="II350" s="226"/>
      <c r="IJ350" s="226"/>
      <c r="IK350" s="226"/>
      <c r="IL350" s="226"/>
      <c r="IM350" s="226"/>
      <c r="IN350" s="226"/>
      <c r="IO350" s="226"/>
      <c r="IP350" s="226"/>
      <c r="IQ350" s="226"/>
      <c r="IR350" s="226"/>
      <c r="IS350" s="226"/>
      <c r="IT350" s="226"/>
      <c r="IU350" s="226"/>
      <c r="IV350" s="226"/>
    </row>
    <row r="351" spans="1:256" s="179" customFormat="1" ht="14.25">
      <c r="A351" s="226"/>
      <c r="B351" s="227"/>
      <c r="C351" s="226"/>
      <c r="HP351" s="226"/>
      <c r="HQ351" s="226"/>
      <c r="HR351" s="226"/>
      <c r="HS351" s="226"/>
      <c r="HT351" s="226"/>
      <c r="HU351" s="226"/>
      <c r="HV351" s="226"/>
      <c r="HW351" s="226"/>
      <c r="HX351" s="226"/>
      <c r="HY351" s="226"/>
      <c r="HZ351" s="226"/>
      <c r="IA351" s="226"/>
      <c r="IB351" s="226"/>
      <c r="IC351" s="226"/>
      <c r="ID351" s="226"/>
      <c r="IE351" s="226"/>
      <c r="IF351" s="226"/>
      <c r="IG351" s="226"/>
      <c r="IH351" s="226"/>
      <c r="II351" s="226"/>
      <c r="IJ351" s="226"/>
      <c r="IK351" s="226"/>
      <c r="IL351" s="226"/>
      <c r="IM351" s="226"/>
      <c r="IN351" s="226"/>
      <c r="IO351" s="226"/>
      <c r="IP351" s="226"/>
      <c r="IQ351" s="226"/>
      <c r="IR351" s="226"/>
      <c r="IS351" s="226"/>
      <c r="IT351" s="226"/>
      <c r="IU351" s="226"/>
      <c r="IV351" s="226"/>
    </row>
    <row r="352" spans="1:256" s="179" customFormat="1" ht="14.25">
      <c r="A352" s="226"/>
      <c r="B352" s="227"/>
      <c r="C352" s="226"/>
      <c r="HP352" s="226"/>
      <c r="HQ352" s="226"/>
      <c r="HR352" s="226"/>
      <c r="HS352" s="226"/>
      <c r="HT352" s="226"/>
      <c r="HU352" s="226"/>
      <c r="HV352" s="226"/>
      <c r="HW352" s="226"/>
      <c r="HX352" s="226"/>
      <c r="HY352" s="226"/>
      <c r="HZ352" s="226"/>
      <c r="IA352" s="226"/>
      <c r="IB352" s="226"/>
      <c r="IC352" s="226"/>
      <c r="ID352" s="226"/>
      <c r="IE352" s="226"/>
      <c r="IF352" s="226"/>
      <c r="IG352" s="226"/>
      <c r="IH352" s="226"/>
      <c r="II352" s="226"/>
      <c r="IJ352" s="226"/>
      <c r="IK352" s="226"/>
      <c r="IL352" s="226"/>
      <c r="IM352" s="226"/>
      <c r="IN352" s="226"/>
      <c r="IO352" s="226"/>
      <c r="IP352" s="226"/>
      <c r="IQ352" s="226"/>
      <c r="IR352" s="226"/>
      <c r="IS352" s="226"/>
      <c r="IT352" s="226"/>
      <c r="IU352" s="226"/>
      <c r="IV352" s="226"/>
    </row>
    <row r="353" spans="1:256" s="179" customFormat="1" ht="14.25">
      <c r="A353" s="226"/>
      <c r="B353" s="227"/>
      <c r="C353" s="226"/>
      <c r="HP353" s="226"/>
      <c r="HQ353" s="226"/>
      <c r="HR353" s="226"/>
      <c r="HS353" s="226"/>
      <c r="HT353" s="226"/>
      <c r="HU353" s="226"/>
      <c r="HV353" s="226"/>
      <c r="HW353" s="226"/>
      <c r="HX353" s="226"/>
      <c r="HY353" s="226"/>
      <c r="HZ353" s="226"/>
      <c r="IA353" s="226"/>
      <c r="IB353" s="226"/>
      <c r="IC353" s="226"/>
      <c r="ID353" s="226"/>
      <c r="IE353" s="226"/>
      <c r="IF353" s="226"/>
      <c r="IG353" s="226"/>
      <c r="IH353" s="226"/>
      <c r="II353" s="226"/>
      <c r="IJ353" s="226"/>
      <c r="IK353" s="226"/>
      <c r="IL353" s="226"/>
      <c r="IM353" s="226"/>
      <c r="IN353" s="226"/>
      <c r="IO353" s="226"/>
      <c r="IP353" s="226"/>
      <c r="IQ353" s="226"/>
      <c r="IR353" s="226"/>
      <c r="IS353" s="226"/>
      <c r="IT353" s="226"/>
      <c r="IU353" s="226"/>
      <c r="IV353" s="226"/>
    </row>
    <row r="354" spans="1:256" s="179" customFormat="1" ht="14.25">
      <c r="A354" s="226"/>
      <c r="B354" s="227"/>
      <c r="C354" s="226"/>
      <c r="HP354" s="226"/>
      <c r="HQ354" s="226"/>
      <c r="HR354" s="226"/>
      <c r="HS354" s="226"/>
      <c r="HT354" s="226"/>
      <c r="HU354" s="226"/>
      <c r="HV354" s="226"/>
      <c r="HW354" s="226"/>
      <c r="HX354" s="226"/>
      <c r="HY354" s="226"/>
      <c r="HZ354" s="226"/>
      <c r="IA354" s="226"/>
      <c r="IB354" s="226"/>
      <c r="IC354" s="226"/>
      <c r="ID354" s="226"/>
      <c r="IE354" s="226"/>
      <c r="IF354" s="226"/>
      <c r="IG354" s="226"/>
      <c r="IH354" s="226"/>
      <c r="II354" s="226"/>
      <c r="IJ354" s="226"/>
      <c r="IK354" s="226"/>
      <c r="IL354" s="226"/>
      <c r="IM354" s="226"/>
      <c r="IN354" s="226"/>
      <c r="IO354" s="226"/>
      <c r="IP354" s="226"/>
      <c r="IQ354" s="226"/>
      <c r="IR354" s="226"/>
      <c r="IS354" s="226"/>
      <c r="IT354" s="226"/>
      <c r="IU354" s="226"/>
      <c r="IV354" s="226"/>
    </row>
    <row r="355" spans="1:256" s="179" customFormat="1" ht="14.25">
      <c r="A355" s="226"/>
      <c r="B355" s="227"/>
      <c r="C355" s="226"/>
      <c r="HP355" s="226"/>
      <c r="HQ355" s="226"/>
      <c r="HR355" s="226"/>
      <c r="HS355" s="226"/>
      <c r="HT355" s="226"/>
      <c r="HU355" s="226"/>
      <c r="HV355" s="226"/>
      <c r="HW355" s="226"/>
      <c r="HX355" s="226"/>
      <c r="HY355" s="226"/>
      <c r="HZ355" s="226"/>
      <c r="IA355" s="226"/>
      <c r="IB355" s="226"/>
      <c r="IC355" s="226"/>
      <c r="ID355" s="226"/>
      <c r="IE355" s="226"/>
      <c r="IF355" s="226"/>
      <c r="IG355" s="226"/>
      <c r="IH355" s="226"/>
      <c r="II355" s="226"/>
      <c r="IJ355" s="226"/>
      <c r="IK355" s="226"/>
      <c r="IL355" s="226"/>
      <c r="IM355" s="226"/>
      <c r="IN355" s="226"/>
      <c r="IO355" s="226"/>
      <c r="IP355" s="226"/>
      <c r="IQ355" s="226"/>
      <c r="IR355" s="226"/>
      <c r="IS355" s="226"/>
      <c r="IT355" s="226"/>
      <c r="IU355" s="226"/>
      <c r="IV355" s="226"/>
    </row>
    <row r="356" spans="1:256" s="179" customFormat="1" ht="14.25">
      <c r="A356" s="226"/>
      <c r="B356" s="227"/>
      <c r="C356" s="226"/>
      <c r="HP356" s="226"/>
      <c r="HQ356" s="226"/>
      <c r="HR356" s="226"/>
      <c r="HS356" s="226"/>
      <c r="HT356" s="226"/>
      <c r="HU356" s="226"/>
      <c r="HV356" s="226"/>
      <c r="HW356" s="226"/>
      <c r="HX356" s="226"/>
      <c r="HY356" s="226"/>
      <c r="HZ356" s="226"/>
      <c r="IA356" s="226"/>
      <c r="IB356" s="226"/>
      <c r="IC356" s="226"/>
      <c r="ID356" s="226"/>
      <c r="IE356" s="226"/>
      <c r="IF356" s="226"/>
      <c r="IG356" s="226"/>
      <c r="IH356" s="226"/>
      <c r="II356" s="226"/>
      <c r="IJ356" s="226"/>
      <c r="IK356" s="226"/>
      <c r="IL356" s="226"/>
      <c r="IM356" s="226"/>
      <c r="IN356" s="226"/>
      <c r="IO356" s="226"/>
      <c r="IP356" s="226"/>
      <c r="IQ356" s="226"/>
      <c r="IR356" s="226"/>
      <c r="IS356" s="226"/>
      <c r="IT356" s="226"/>
      <c r="IU356" s="226"/>
      <c r="IV356" s="226"/>
    </row>
    <row r="357" spans="1:256" s="179" customFormat="1" ht="14.25">
      <c r="A357" s="226"/>
      <c r="B357" s="227"/>
      <c r="C357" s="226"/>
      <c r="HP357" s="226"/>
      <c r="HQ357" s="226"/>
      <c r="HR357" s="226"/>
      <c r="HS357" s="226"/>
      <c r="HT357" s="226"/>
      <c r="HU357" s="226"/>
      <c r="HV357" s="226"/>
      <c r="HW357" s="226"/>
      <c r="HX357" s="226"/>
      <c r="HY357" s="226"/>
      <c r="HZ357" s="226"/>
      <c r="IA357" s="226"/>
      <c r="IB357" s="226"/>
      <c r="IC357" s="226"/>
      <c r="ID357" s="226"/>
      <c r="IE357" s="226"/>
      <c r="IF357" s="226"/>
      <c r="IG357" s="226"/>
      <c r="IH357" s="226"/>
      <c r="II357" s="226"/>
      <c r="IJ357" s="226"/>
      <c r="IK357" s="226"/>
      <c r="IL357" s="226"/>
      <c r="IM357" s="226"/>
      <c r="IN357" s="226"/>
      <c r="IO357" s="226"/>
      <c r="IP357" s="226"/>
      <c r="IQ357" s="226"/>
      <c r="IR357" s="226"/>
      <c r="IS357" s="226"/>
      <c r="IT357" s="226"/>
      <c r="IU357" s="226"/>
      <c r="IV357" s="226"/>
    </row>
    <row r="358" spans="1:256" s="179" customFormat="1" ht="14.25">
      <c r="A358" s="226"/>
      <c r="B358" s="227"/>
      <c r="C358" s="226"/>
      <c r="HP358" s="226"/>
      <c r="HQ358" s="226"/>
      <c r="HR358" s="226"/>
      <c r="HS358" s="226"/>
      <c r="HT358" s="226"/>
      <c r="HU358" s="226"/>
      <c r="HV358" s="226"/>
      <c r="HW358" s="226"/>
      <c r="HX358" s="226"/>
      <c r="HY358" s="226"/>
      <c r="HZ358" s="226"/>
      <c r="IA358" s="226"/>
      <c r="IB358" s="226"/>
      <c r="IC358" s="226"/>
      <c r="ID358" s="226"/>
      <c r="IE358" s="226"/>
      <c r="IF358" s="226"/>
      <c r="IG358" s="226"/>
      <c r="IH358" s="226"/>
      <c r="II358" s="226"/>
      <c r="IJ358" s="226"/>
      <c r="IK358" s="226"/>
      <c r="IL358" s="226"/>
      <c r="IM358" s="226"/>
      <c r="IN358" s="226"/>
      <c r="IO358" s="226"/>
      <c r="IP358" s="226"/>
      <c r="IQ358" s="226"/>
      <c r="IR358" s="226"/>
      <c r="IS358" s="226"/>
      <c r="IT358" s="226"/>
      <c r="IU358" s="226"/>
      <c r="IV358" s="226"/>
    </row>
    <row r="359" spans="1:256" s="179" customFormat="1" ht="14.25">
      <c r="A359" s="226"/>
      <c r="B359" s="227"/>
      <c r="C359" s="226"/>
      <c r="HP359" s="226"/>
      <c r="HQ359" s="226"/>
      <c r="HR359" s="226"/>
      <c r="HS359" s="226"/>
      <c r="HT359" s="226"/>
      <c r="HU359" s="226"/>
      <c r="HV359" s="226"/>
      <c r="HW359" s="226"/>
      <c r="HX359" s="226"/>
      <c r="HY359" s="226"/>
      <c r="HZ359" s="226"/>
      <c r="IA359" s="226"/>
      <c r="IB359" s="226"/>
      <c r="IC359" s="226"/>
      <c r="ID359" s="226"/>
      <c r="IE359" s="226"/>
      <c r="IF359" s="226"/>
      <c r="IG359" s="226"/>
      <c r="IH359" s="226"/>
      <c r="II359" s="226"/>
      <c r="IJ359" s="226"/>
      <c r="IK359" s="226"/>
      <c r="IL359" s="226"/>
      <c r="IM359" s="226"/>
      <c r="IN359" s="226"/>
      <c r="IO359" s="226"/>
      <c r="IP359" s="226"/>
      <c r="IQ359" s="226"/>
      <c r="IR359" s="226"/>
      <c r="IS359" s="226"/>
      <c r="IT359" s="226"/>
      <c r="IU359" s="226"/>
      <c r="IV359" s="226"/>
    </row>
    <row r="360" spans="1:256" s="179" customFormat="1" ht="14.25">
      <c r="A360" s="226"/>
      <c r="B360" s="227"/>
      <c r="C360" s="226"/>
      <c r="HP360" s="226"/>
      <c r="HQ360" s="226"/>
      <c r="HR360" s="226"/>
      <c r="HS360" s="226"/>
      <c r="HT360" s="226"/>
      <c r="HU360" s="226"/>
      <c r="HV360" s="226"/>
      <c r="HW360" s="226"/>
      <c r="HX360" s="226"/>
      <c r="HY360" s="226"/>
      <c r="HZ360" s="226"/>
      <c r="IA360" s="226"/>
      <c r="IB360" s="226"/>
      <c r="IC360" s="226"/>
      <c r="ID360" s="226"/>
      <c r="IE360" s="226"/>
      <c r="IF360" s="226"/>
      <c r="IG360" s="226"/>
      <c r="IH360" s="226"/>
      <c r="II360" s="226"/>
      <c r="IJ360" s="226"/>
      <c r="IK360" s="226"/>
      <c r="IL360" s="226"/>
      <c r="IM360" s="226"/>
      <c r="IN360" s="226"/>
      <c r="IO360" s="226"/>
      <c r="IP360" s="226"/>
      <c r="IQ360" s="226"/>
      <c r="IR360" s="226"/>
      <c r="IS360" s="226"/>
      <c r="IT360" s="226"/>
      <c r="IU360" s="226"/>
      <c r="IV360" s="226"/>
    </row>
    <row r="361" spans="1:256" s="179" customFormat="1" ht="14.25">
      <c r="A361" s="226"/>
      <c r="B361" s="227"/>
      <c r="C361" s="226"/>
      <c r="HP361" s="226"/>
      <c r="HQ361" s="226"/>
      <c r="HR361" s="226"/>
      <c r="HS361" s="226"/>
      <c r="HT361" s="226"/>
      <c r="HU361" s="226"/>
      <c r="HV361" s="226"/>
      <c r="HW361" s="226"/>
      <c r="HX361" s="226"/>
      <c r="HY361" s="226"/>
      <c r="HZ361" s="226"/>
      <c r="IA361" s="226"/>
      <c r="IB361" s="226"/>
      <c r="IC361" s="226"/>
      <c r="ID361" s="226"/>
      <c r="IE361" s="226"/>
      <c r="IF361" s="226"/>
      <c r="IG361" s="226"/>
      <c r="IH361" s="226"/>
      <c r="II361" s="226"/>
      <c r="IJ361" s="226"/>
      <c r="IK361" s="226"/>
      <c r="IL361" s="226"/>
      <c r="IM361" s="226"/>
      <c r="IN361" s="226"/>
      <c r="IO361" s="226"/>
      <c r="IP361" s="226"/>
      <c r="IQ361" s="226"/>
      <c r="IR361" s="226"/>
      <c r="IS361" s="226"/>
      <c r="IT361" s="226"/>
      <c r="IU361" s="226"/>
      <c r="IV361" s="226"/>
    </row>
    <row r="362" spans="1:256" s="179" customFormat="1" ht="14.25">
      <c r="A362" s="226"/>
      <c r="B362" s="227"/>
      <c r="C362" s="226"/>
      <c r="HP362" s="226"/>
      <c r="HQ362" s="226"/>
      <c r="HR362" s="226"/>
      <c r="HS362" s="226"/>
      <c r="HT362" s="226"/>
      <c r="HU362" s="226"/>
      <c r="HV362" s="226"/>
      <c r="HW362" s="226"/>
      <c r="HX362" s="226"/>
      <c r="HY362" s="226"/>
      <c r="HZ362" s="226"/>
      <c r="IA362" s="226"/>
      <c r="IB362" s="226"/>
      <c r="IC362" s="226"/>
      <c r="ID362" s="226"/>
      <c r="IE362" s="226"/>
      <c r="IF362" s="226"/>
      <c r="IG362" s="226"/>
      <c r="IH362" s="226"/>
      <c r="II362" s="226"/>
      <c r="IJ362" s="226"/>
      <c r="IK362" s="226"/>
      <c r="IL362" s="226"/>
      <c r="IM362" s="226"/>
      <c r="IN362" s="226"/>
      <c r="IO362" s="226"/>
      <c r="IP362" s="226"/>
      <c r="IQ362" s="226"/>
      <c r="IR362" s="226"/>
      <c r="IS362" s="226"/>
      <c r="IT362" s="226"/>
      <c r="IU362" s="226"/>
      <c r="IV362" s="226"/>
    </row>
    <row r="363" spans="1:256" s="179" customFormat="1" ht="14.25">
      <c r="A363" s="226"/>
      <c r="B363" s="227"/>
      <c r="C363" s="226"/>
      <c r="HP363" s="226"/>
      <c r="HQ363" s="226"/>
      <c r="HR363" s="226"/>
      <c r="HS363" s="226"/>
      <c r="HT363" s="226"/>
      <c r="HU363" s="226"/>
      <c r="HV363" s="226"/>
      <c r="HW363" s="226"/>
      <c r="HX363" s="226"/>
      <c r="HY363" s="226"/>
      <c r="HZ363" s="226"/>
      <c r="IA363" s="226"/>
      <c r="IB363" s="226"/>
      <c r="IC363" s="226"/>
      <c r="ID363" s="226"/>
      <c r="IE363" s="226"/>
      <c r="IF363" s="226"/>
      <c r="IG363" s="226"/>
      <c r="IH363" s="226"/>
      <c r="II363" s="226"/>
      <c r="IJ363" s="226"/>
      <c r="IK363" s="226"/>
      <c r="IL363" s="226"/>
      <c r="IM363" s="226"/>
      <c r="IN363" s="226"/>
      <c r="IO363" s="226"/>
      <c r="IP363" s="226"/>
      <c r="IQ363" s="226"/>
      <c r="IR363" s="226"/>
      <c r="IS363" s="226"/>
      <c r="IT363" s="226"/>
      <c r="IU363" s="226"/>
      <c r="IV363" s="226"/>
    </row>
    <row r="364" spans="1:256" s="179" customFormat="1" ht="14.25">
      <c r="A364" s="226"/>
      <c r="B364" s="227"/>
      <c r="C364" s="226"/>
      <c r="HP364" s="226"/>
      <c r="HQ364" s="226"/>
      <c r="HR364" s="226"/>
      <c r="HS364" s="226"/>
      <c r="HT364" s="226"/>
      <c r="HU364" s="226"/>
      <c r="HV364" s="226"/>
      <c r="HW364" s="226"/>
      <c r="HX364" s="226"/>
      <c r="HY364" s="226"/>
      <c r="HZ364" s="226"/>
      <c r="IA364" s="226"/>
      <c r="IB364" s="226"/>
      <c r="IC364" s="226"/>
      <c r="ID364" s="226"/>
      <c r="IE364" s="226"/>
      <c r="IF364" s="226"/>
      <c r="IG364" s="226"/>
      <c r="IH364" s="226"/>
      <c r="II364" s="226"/>
      <c r="IJ364" s="226"/>
      <c r="IK364" s="226"/>
      <c r="IL364" s="226"/>
      <c r="IM364" s="226"/>
      <c r="IN364" s="226"/>
      <c r="IO364" s="226"/>
      <c r="IP364" s="226"/>
      <c r="IQ364" s="226"/>
      <c r="IR364" s="226"/>
      <c r="IS364" s="226"/>
      <c r="IT364" s="226"/>
      <c r="IU364" s="226"/>
      <c r="IV364" s="226"/>
    </row>
    <row r="365" spans="1:256" s="179" customFormat="1" ht="14.25">
      <c r="A365" s="226"/>
      <c r="B365" s="227"/>
      <c r="C365" s="226"/>
      <c r="HP365" s="226"/>
      <c r="HQ365" s="226"/>
      <c r="HR365" s="226"/>
      <c r="HS365" s="226"/>
      <c r="HT365" s="226"/>
      <c r="HU365" s="226"/>
      <c r="HV365" s="226"/>
      <c r="HW365" s="226"/>
      <c r="HX365" s="226"/>
      <c r="HY365" s="226"/>
      <c r="HZ365" s="226"/>
      <c r="IA365" s="226"/>
      <c r="IB365" s="226"/>
      <c r="IC365" s="226"/>
      <c r="ID365" s="226"/>
      <c r="IE365" s="226"/>
      <c r="IF365" s="226"/>
      <c r="IG365" s="226"/>
      <c r="IH365" s="226"/>
      <c r="II365" s="226"/>
      <c r="IJ365" s="226"/>
      <c r="IK365" s="226"/>
      <c r="IL365" s="226"/>
      <c r="IM365" s="226"/>
      <c r="IN365" s="226"/>
      <c r="IO365" s="226"/>
      <c r="IP365" s="226"/>
      <c r="IQ365" s="226"/>
      <c r="IR365" s="226"/>
      <c r="IS365" s="226"/>
      <c r="IT365" s="226"/>
      <c r="IU365" s="226"/>
      <c r="IV365" s="226"/>
    </row>
    <row r="366" spans="1:256" s="179" customFormat="1" ht="14.25">
      <c r="A366" s="226"/>
      <c r="B366" s="227"/>
      <c r="C366" s="226"/>
      <c r="HP366" s="226"/>
      <c r="HQ366" s="226"/>
      <c r="HR366" s="226"/>
      <c r="HS366" s="226"/>
      <c r="HT366" s="226"/>
      <c r="HU366" s="226"/>
      <c r="HV366" s="226"/>
      <c r="HW366" s="226"/>
      <c r="HX366" s="226"/>
      <c r="HY366" s="226"/>
      <c r="HZ366" s="226"/>
      <c r="IA366" s="226"/>
      <c r="IB366" s="226"/>
      <c r="IC366" s="226"/>
      <c r="ID366" s="226"/>
      <c r="IE366" s="226"/>
      <c r="IF366" s="226"/>
      <c r="IG366" s="226"/>
      <c r="IH366" s="226"/>
      <c r="II366" s="226"/>
      <c r="IJ366" s="226"/>
      <c r="IK366" s="226"/>
      <c r="IL366" s="226"/>
      <c r="IM366" s="226"/>
      <c r="IN366" s="226"/>
      <c r="IO366" s="226"/>
      <c r="IP366" s="226"/>
      <c r="IQ366" s="226"/>
      <c r="IR366" s="226"/>
      <c r="IS366" s="226"/>
      <c r="IT366" s="226"/>
      <c r="IU366" s="226"/>
      <c r="IV366" s="226"/>
    </row>
    <row r="367" spans="1:256" s="179" customFormat="1" ht="14.25">
      <c r="A367" s="226"/>
      <c r="B367" s="227"/>
      <c r="C367" s="226"/>
      <c r="HP367" s="226"/>
      <c r="HQ367" s="226"/>
      <c r="HR367" s="226"/>
      <c r="HS367" s="226"/>
      <c r="HT367" s="226"/>
      <c r="HU367" s="226"/>
      <c r="HV367" s="226"/>
      <c r="HW367" s="226"/>
      <c r="HX367" s="226"/>
      <c r="HY367" s="226"/>
      <c r="HZ367" s="226"/>
      <c r="IA367" s="226"/>
      <c r="IB367" s="226"/>
      <c r="IC367" s="226"/>
      <c r="ID367" s="226"/>
      <c r="IE367" s="226"/>
      <c r="IF367" s="226"/>
      <c r="IG367" s="226"/>
      <c r="IH367" s="226"/>
      <c r="II367" s="226"/>
      <c r="IJ367" s="226"/>
      <c r="IK367" s="226"/>
      <c r="IL367" s="226"/>
      <c r="IM367" s="226"/>
      <c r="IN367" s="226"/>
      <c r="IO367" s="226"/>
      <c r="IP367" s="226"/>
      <c r="IQ367" s="226"/>
      <c r="IR367" s="226"/>
      <c r="IS367" s="226"/>
      <c r="IT367" s="226"/>
      <c r="IU367" s="226"/>
      <c r="IV367" s="226"/>
    </row>
    <row r="368" spans="1:256" s="179" customFormat="1" ht="14.25">
      <c r="A368" s="226"/>
      <c r="B368" s="227"/>
      <c r="C368" s="226"/>
      <c r="HP368" s="226"/>
      <c r="HQ368" s="226"/>
      <c r="HR368" s="226"/>
      <c r="HS368" s="226"/>
      <c r="HT368" s="226"/>
      <c r="HU368" s="226"/>
      <c r="HV368" s="226"/>
      <c r="HW368" s="226"/>
      <c r="HX368" s="226"/>
      <c r="HY368" s="226"/>
      <c r="HZ368" s="226"/>
      <c r="IA368" s="226"/>
      <c r="IB368" s="226"/>
      <c r="IC368" s="226"/>
      <c r="ID368" s="226"/>
      <c r="IE368" s="226"/>
      <c r="IF368" s="226"/>
      <c r="IG368" s="226"/>
      <c r="IH368" s="226"/>
      <c r="II368" s="226"/>
      <c r="IJ368" s="226"/>
      <c r="IK368" s="226"/>
      <c r="IL368" s="226"/>
      <c r="IM368" s="226"/>
      <c r="IN368" s="226"/>
      <c r="IO368" s="226"/>
      <c r="IP368" s="226"/>
      <c r="IQ368" s="226"/>
      <c r="IR368" s="226"/>
      <c r="IS368" s="226"/>
      <c r="IT368" s="226"/>
      <c r="IU368" s="226"/>
      <c r="IV368" s="226"/>
    </row>
    <row r="369" spans="1:256" s="179" customFormat="1" ht="14.25">
      <c r="A369" s="226"/>
      <c r="B369" s="227"/>
      <c r="C369" s="226"/>
      <c r="HP369" s="226"/>
      <c r="HQ369" s="226"/>
      <c r="HR369" s="226"/>
      <c r="HS369" s="226"/>
      <c r="HT369" s="226"/>
      <c r="HU369" s="226"/>
      <c r="HV369" s="226"/>
      <c r="HW369" s="226"/>
      <c r="HX369" s="226"/>
      <c r="HY369" s="226"/>
      <c r="HZ369" s="226"/>
      <c r="IA369" s="226"/>
      <c r="IB369" s="226"/>
      <c r="IC369" s="226"/>
      <c r="ID369" s="226"/>
      <c r="IE369" s="226"/>
      <c r="IF369" s="226"/>
      <c r="IG369" s="226"/>
      <c r="IH369" s="226"/>
      <c r="II369" s="226"/>
      <c r="IJ369" s="226"/>
      <c r="IK369" s="226"/>
      <c r="IL369" s="226"/>
      <c r="IM369" s="226"/>
      <c r="IN369" s="226"/>
      <c r="IO369" s="226"/>
      <c r="IP369" s="226"/>
      <c r="IQ369" s="226"/>
      <c r="IR369" s="226"/>
      <c r="IS369" s="226"/>
      <c r="IT369" s="226"/>
      <c r="IU369" s="226"/>
      <c r="IV369" s="226"/>
    </row>
    <row r="370" spans="1:256" s="179" customFormat="1" ht="14.25">
      <c r="A370" s="226"/>
      <c r="B370" s="227"/>
      <c r="C370" s="226"/>
      <c r="HP370" s="226"/>
      <c r="HQ370" s="226"/>
      <c r="HR370" s="226"/>
      <c r="HS370" s="226"/>
      <c r="HT370" s="226"/>
      <c r="HU370" s="226"/>
      <c r="HV370" s="226"/>
      <c r="HW370" s="226"/>
      <c r="HX370" s="226"/>
      <c r="HY370" s="226"/>
      <c r="HZ370" s="226"/>
      <c r="IA370" s="226"/>
      <c r="IB370" s="226"/>
      <c r="IC370" s="226"/>
      <c r="ID370" s="226"/>
      <c r="IE370" s="226"/>
      <c r="IF370" s="226"/>
      <c r="IG370" s="226"/>
      <c r="IH370" s="226"/>
      <c r="II370" s="226"/>
      <c r="IJ370" s="226"/>
      <c r="IK370" s="226"/>
      <c r="IL370" s="226"/>
      <c r="IM370" s="226"/>
      <c r="IN370" s="226"/>
      <c r="IO370" s="226"/>
      <c r="IP370" s="226"/>
      <c r="IQ370" s="226"/>
      <c r="IR370" s="226"/>
      <c r="IS370" s="226"/>
      <c r="IT370" s="226"/>
      <c r="IU370" s="226"/>
      <c r="IV370" s="226"/>
    </row>
    <row r="371" spans="1:256" s="179" customFormat="1" ht="14.25">
      <c r="A371" s="226"/>
      <c r="B371" s="227"/>
      <c r="C371" s="226"/>
      <c r="HP371" s="226"/>
      <c r="HQ371" s="226"/>
      <c r="HR371" s="226"/>
      <c r="HS371" s="226"/>
      <c r="HT371" s="226"/>
      <c r="HU371" s="226"/>
      <c r="HV371" s="226"/>
      <c r="HW371" s="226"/>
      <c r="HX371" s="226"/>
      <c r="HY371" s="226"/>
      <c r="HZ371" s="226"/>
      <c r="IA371" s="226"/>
      <c r="IB371" s="226"/>
      <c r="IC371" s="226"/>
      <c r="ID371" s="226"/>
      <c r="IE371" s="226"/>
      <c r="IF371" s="226"/>
      <c r="IG371" s="226"/>
      <c r="IH371" s="226"/>
      <c r="II371" s="226"/>
      <c r="IJ371" s="226"/>
      <c r="IK371" s="226"/>
      <c r="IL371" s="226"/>
      <c r="IM371" s="226"/>
      <c r="IN371" s="226"/>
      <c r="IO371" s="226"/>
      <c r="IP371" s="226"/>
      <c r="IQ371" s="226"/>
      <c r="IR371" s="226"/>
      <c r="IS371" s="226"/>
      <c r="IT371" s="226"/>
      <c r="IU371" s="226"/>
      <c r="IV371" s="226"/>
    </row>
    <row r="372" spans="1:256" s="179" customFormat="1" ht="14.25">
      <c r="A372" s="226"/>
      <c r="B372" s="227"/>
      <c r="C372" s="226"/>
      <c r="HP372" s="226"/>
      <c r="HQ372" s="226"/>
      <c r="HR372" s="226"/>
      <c r="HS372" s="226"/>
      <c r="HT372" s="226"/>
      <c r="HU372" s="226"/>
      <c r="HV372" s="226"/>
      <c r="HW372" s="226"/>
      <c r="HX372" s="226"/>
      <c r="HY372" s="226"/>
      <c r="HZ372" s="226"/>
      <c r="IA372" s="226"/>
      <c r="IB372" s="226"/>
      <c r="IC372" s="226"/>
      <c r="ID372" s="226"/>
      <c r="IE372" s="226"/>
      <c r="IF372" s="226"/>
      <c r="IG372" s="226"/>
      <c r="IH372" s="226"/>
      <c r="II372" s="226"/>
      <c r="IJ372" s="226"/>
      <c r="IK372" s="226"/>
      <c r="IL372" s="226"/>
      <c r="IM372" s="226"/>
      <c r="IN372" s="226"/>
      <c r="IO372" s="226"/>
      <c r="IP372" s="226"/>
      <c r="IQ372" s="226"/>
      <c r="IR372" s="226"/>
      <c r="IS372" s="226"/>
      <c r="IT372" s="226"/>
      <c r="IU372" s="226"/>
      <c r="IV372" s="226"/>
    </row>
    <row r="373" spans="1:256" s="179" customFormat="1" ht="14.25">
      <c r="A373" s="226"/>
      <c r="B373" s="227"/>
      <c r="C373" s="226"/>
      <c r="HP373" s="226"/>
      <c r="HQ373" s="226"/>
      <c r="HR373" s="226"/>
      <c r="HS373" s="226"/>
      <c r="HT373" s="226"/>
      <c r="HU373" s="226"/>
      <c r="HV373" s="226"/>
      <c r="HW373" s="226"/>
      <c r="HX373" s="226"/>
      <c r="HY373" s="226"/>
      <c r="HZ373" s="226"/>
      <c r="IA373" s="226"/>
      <c r="IB373" s="226"/>
      <c r="IC373" s="226"/>
      <c r="ID373" s="226"/>
      <c r="IE373" s="226"/>
      <c r="IF373" s="226"/>
      <c r="IG373" s="226"/>
      <c r="IH373" s="226"/>
      <c r="II373" s="226"/>
      <c r="IJ373" s="226"/>
      <c r="IK373" s="226"/>
      <c r="IL373" s="226"/>
      <c r="IM373" s="226"/>
      <c r="IN373" s="226"/>
      <c r="IO373" s="226"/>
      <c r="IP373" s="226"/>
      <c r="IQ373" s="226"/>
      <c r="IR373" s="226"/>
      <c r="IS373" s="226"/>
      <c r="IT373" s="226"/>
      <c r="IU373" s="226"/>
      <c r="IV373" s="226"/>
    </row>
    <row r="374" spans="1:256" s="179" customFormat="1" ht="14.25">
      <c r="A374" s="226"/>
      <c r="B374" s="227"/>
      <c r="C374" s="226"/>
      <c r="HP374" s="226"/>
      <c r="HQ374" s="226"/>
      <c r="HR374" s="226"/>
      <c r="HS374" s="226"/>
      <c r="HT374" s="226"/>
      <c r="HU374" s="226"/>
      <c r="HV374" s="226"/>
      <c r="HW374" s="226"/>
      <c r="HX374" s="226"/>
      <c r="HY374" s="226"/>
      <c r="HZ374" s="226"/>
      <c r="IA374" s="226"/>
      <c r="IB374" s="226"/>
      <c r="IC374" s="226"/>
      <c r="ID374" s="226"/>
      <c r="IE374" s="226"/>
      <c r="IF374" s="226"/>
      <c r="IG374" s="226"/>
      <c r="IH374" s="226"/>
      <c r="II374" s="226"/>
      <c r="IJ374" s="226"/>
      <c r="IK374" s="226"/>
      <c r="IL374" s="226"/>
      <c r="IM374" s="226"/>
      <c r="IN374" s="226"/>
      <c r="IO374" s="226"/>
      <c r="IP374" s="226"/>
      <c r="IQ374" s="226"/>
      <c r="IR374" s="226"/>
      <c r="IS374" s="226"/>
      <c r="IT374" s="226"/>
      <c r="IU374" s="226"/>
      <c r="IV374" s="226"/>
    </row>
    <row r="375" spans="1:256" s="179" customFormat="1" ht="14.25">
      <c r="A375" s="226"/>
      <c r="B375" s="227"/>
      <c r="C375" s="226"/>
      <c r="HP375" s="226"/>
      <c r="HQ375" s="226"/>
      <c r="HR375" s="226"/>
      <c r="HS375" s="226"/>
      <c r="HT375" s="226"/>
      <c r="HU375" s="226"/>
      <c r="HV375" s="226"/>
      <c r="HW375" s="226"/>
      <c r="HX375" s="226"/>
      <c r="HY375" s="226"/>
      <c r="HZ375" s="226"/>
      <c r="IA375" s="226"/>
      <c r="IB375" s="226"/>
      <c r="IC375" s="226"/>
      <c r="ID375" s="226"/>
      <c r="IE375" s="226"/>
      <c r="IF375" s="226"/>
      <c r="IG375" s="226"/>
      <c r="IH375" s="226"/>
      <c r="II375" s="226"/>
      <c r="IJ375" s="226"/>
      <c r="IK375" s="226"/>
      <c r="IL375" s="226"/>
      <c r="IM375" s="226"/>
      <c r="IN375" s="226"/>
      <c r="IO375" s="226"/>
      <c r="IP375" s="226"/>
      <c r="IQ375" s="226"/>
      <c r="IR375" s="226"/>
      <c r="IS375" s="226"/>
      <c r="IT375" s="226"/>
      <c r="IU375" s="226"/>
      <c r="IV375" s="226"/>
    </row>
    <row r="376" spans="1:256" s="179" customFormat="1" ht="14.25">
      <c r="A376" s="226"/>
      <c r="B376" s="227"/>
      <c r="C376" s="226"/>
      <c r="HP376" s="226"/>
      <c r="HQ376" s="226"/>
      <c r="HR376" s="226"/>
      <c r="HS376" s="226"/>
      <c r="HT376" s="226"/>
      <c r="HU376" s="226"/>
      <c r="HV376" s="226"/>
      <c r="HW376" s="226"/>
      <c r="HX376" s="226"/>
      <c r="HY376" s="226"/>
      <c r="HZ376" s="226"/>
      <c r="IA376" s="226"/>
      <c r="IB376" s="226"/>
      <c r="IC376" s="226"/>
      <c r="ID376" s="226"/>
      <c r="IE376" s="226"/>
      <c r="IF376" s="226"/>
      <c r="IG376" s="226"/>
      <c r="IH376" s="226"/>
      <c r="II376" s="226"/>
      <c r="IJ376" s="226"/>
      <c r="IK376" s="226"/>
      <c r="IL376" s="226"/>
      <c r="IM376" s="226"/>
      <c r="IN376" s="226"/>
      <c r="IO376" s="226"/>
      <c r="IP376" s="226"/>
      <c r="IQ376" s="226"/>
      <c r="IR376" s="226"/>
      <c r="IS376" s="226"/>
      <c r="IT376" s="226"/>
      <c r="IU376" s="226"/>
      <c r="IV376" s="226"/>
    </row>
    <row r="377" spans="1:256" s="179" customFormat="1" ht="14.25">
      <c r="A377" s="226"/>
      <c r="B377" s="227"/>
      <c r="C377" s="226"/>
      <c r="HP377" s="226"/>
      <c r="HQ377" s="226"/>
      <c r="HR377" s="226"/>
      <c r="HS377" s="226"/>
      <c r="HT377" s="226"/>
      <c r="HU377" s="226"/>
      <c r="HV377" s="226"/>
      <c r="HW377" s="226"/>
      <c r="HX377" s="226"/>
      <c r="HY377" s="226"/>
      <c r="HZ377" s="226"/>
      <c r="IA377" s="226"/>
      <c r="IB377" s="226"/>
      <c r="IC377" s="226"/>
      <c r="ID377" s="226"/>
      <c r="IE377" s="226"/>
      <c r="IF377" s="226"/>
      <c r="IG377" s="226"/>
      <c r="IH377" s="226"/>
      <c r="II377" s="226"/>
      <c r="IJ377" s="226"/>
      <c r="IK377" s="226"/>
      <c r="IL377" s="226"/>
      <c r="IM377" s="226"/>
      <c r="IN377" s="226"/>
      <c r="IO377" s="226"/>
      <c r="IP377" s="226"/>
      <c r="IQ377" s="226"/>
      <c r="IR377" s="226"/>
      <c r="IS377" s="226"/>
      <c r="IT377" s="226"/>
      <c r="IU377" s="226"/>
      <c r="IV377" s="226"/>
    </row>
    <row r="378" spans="1:256" s="179" customFormat="1" ht="14.25">
      <c r="A378" s="226"/>
      <c r="B378" s="227"/>
      <c r="C378" s="226"/>
      <c r="HP378" s="226"/>
      <c r="HQ378" s="226"/>
      <c r="HR378" s="226"/>
      <c r="HS378" s="226"/>
      <c r="HT378" s="226"/>
      <c r="HU378" s="226"/>
      <c r="HV378" s="226"/>
      <c r="HW378" s="226"/>
      <c r="HX378" s="226"/>
      <c r="HY378" s="226"/>
      <c r="HZ378" s="226"/>
      <c r="IA378" s="226"/>
      <c r="IB378" s="226"/>
      <c r="IC378" s="226"/>
      <c r="ID378" s="226"/>
      <c r="IE378" s="226"/>
      <c r="IF378" s="226"/>
      <c r="IG378" s="226"/>
      <c r="IH378" s="226"/>
      <c r="II378" s="226"/>
      <c r="IJ378" s="226"/>
      <c r="IK378" s="226"/>
      <c r="IL378" s="226"/>
      <c r="IM378" s="226"/>
      <c r="IN378" s="226"/>
      <c r="IO378" s="226"/>
      <c r="IP378" s="226"/>
      <c r="IQ378" s="226"/>
      <c r="IR378" s="226"/>
      <c r="IS378" s="226"/>
      <c r="IT378" s="226"/>
      <c r="IU378" s="226"/>
      <c r="IV378" s="226"/>
    </row>
    <row r="379" spans="1:256" s="179" customFormat="1" ht="14.25">
      <c r="A379" s="226"/>
      <c r="B379" s="227"/>
      <c r="C379" s="226"/>
      <c r="HP379" s="226"/>
      <c r="HQ379" s="226"/>
      <c r="HR379" s="226"/>
      <c r="HS379" s="226"/>
      <c r="HT379" s="226"/>
      <c r="HU379" s="226"/>
      <c r="HV379" s="226"/>
      <c r="HW379" s="226"/>
      <c r="HX379" s="226"/>
      <c r="HY379" s="226"/>
      <c r="HZ379" s="226"/>
      <c r="IA379" s="226"/>
      <c r="IB379" s="226"/>
      <c r="IC379" s="226"/>
      <c r="ID379" s="226"/>
      <c r="IE379" s="226"/>
      <c r="IF379" s="226"/>
      <c r="IG379" s="226"/>
      <c r="IH379" s="226"/>
      <c r="II379" s="226"/>
      <c r="IJ379" s="226"/>
      <c r="IK379" s="226"/>
      <c r="IL379" s="226"/>
      <c r="IM379" s="226"/>
      <c r="IN379" s="226"/>
      <c r="IO379" s="226"/>
      <c r="IP379" s="226"/>
      <c r="IQ379" s="226"/>
      <c r="IR379" s="226"/>
      <c r="IS379" s="226"/>
      <c r="IT379" s="226"/>
      <c r="IU379" s="226"/>
      <c r="IV379" s="226"/>
    </row>
    <row r="380" spans="1:256" s="179" customFormat="1" ht="14.25">
      <c r="A380" s="226"/>
      <c r="B380" s="227"/>
      <c r="C380" s="226"/>
      <c r="HP380" s="226"/>
      <c r="HQ380" s="226"/>
      <c r="HR380" s="226"/>
      <c r="HS380" s="226"/>
      <c r="HT380" s="226"/>
      <c r="HU380" s="226"/>
      <c r="HV380" s="226"/>
      <c r="HW380" s="226"/>
      <c r="HX380" s="226"/>
      <c r="HY380" s="226"/>
      <c r="HZ380" s="226"/>
      <c r="IA380" s="226"/>
      <c r="IB380" s="226"/>
      <c r="IC380" s="226"/>
      <c r="ID380" s="226"/>
      <c r="IE380" s="226"/>
      <c r="IF380" s="226"/>
      <c r="IG380" s="226"/>
      <c r="IH380" s="226"/>
      <c r="II380" s="226"/>
      <c r="IJ380" s="226"/>
      <c r="IK380" s="226"/>
      <c r="IL380" s="226"/>
      <c r="IM380" s="226"/>
      <c r="IN380" s="226"/>
      <c r="IO380" s="226"/>
      <c r="IP380" s="226"/>
      <c r="IQ380" s="226"/>
      <c r="IR380" s="226"/>
      <c r="IS380" s="226"/>
      <c r="IT380" s="226"/>
      <c r="IU380" s="226"/>
      <c r="IV380" s="226"/>
    </row>
    <row r="381" spans="1:256" s="179" customFormat="1" ht="14.25">
      <c r="A381" s="226"/>
      <c r="B381" s="227"/>
      <c r="C381" s="226"/>
      <c r="HP381" s="226"/>
      <c r="HQ381" s="226"/>
      <c r="HR381" s="226"/>
      <c r="HS381" s="226"/>
      <c r="HT381" s="226"/>
      <c r="HU381" s="226"/>
      <c r="HV381" s="226"/>
      <c r="HW381" s="226"/>
      <c r="HX381" s="226"/>
      <c r="HY381" s="226"/>
      <c r="HZ381" s="226"/>
      <c r="IA381" s="226"/>
      <c r="IB381" s="226"/>
      <c r="IC381" s="226"/>
      <c r="ID381" s="226"/>
      <c r="IE381" s="226"/>
      <c r="IF381" s="226"/>
      <c r="IG381" s="226"/>
      <c r="IH381" s="226"/>
      <c r="II381" s="226"/>
      <c r="IJ381" s="226"/>
      <c r="IK381" s="226"/>
      <c r="IL381" s="226"/>
      <c r="IM381" s="226"/>
      <c r="IN381" s="226"/>
      <c r="IO381" s="226"/>
      <c r="IP381" s="226"/>
      <c r="IQ381" s="226"/>
      <c r="IR381" s="226"/>
      <c r="IS381" s="226"/>
      <c r="IT381" s="226"/>
      <c r="IU381" s="226"/>
      <c r="IV381" s="226"/>
    </row>
    <row r="382" spans="1:256" s="179" customFormat="1" ht="14.25">
      <c r="A382" s="226"/>
      <c r="B382" s="227"/>
      <c r="C382" s="226"/>
      <c r="HP382" s="226"/>
      <c r="HQ382" s="226"/>
      <c r="HR382" s="226"/>
      <c r="HS382" s="226"/>
      <c r="HT382" s="226"/>
      <c r="HU382" s="226"/>
      <c r="HV382" s="226"/>
      <c r="HW382" s="226"/>
      <c r="HX382" s="226"/>
      <c r="HY382" s="226"/>
      <c r="HZ382" s="226"/>
      <c r="IA382" s="226"/>
      <c r="IB382" s="226"/>
      <c r="IC382" s="226"/>
      <c r="ID382" s="226"/>
      <c r="IE382" s="226"/>
      <c r="IF382" s="226"/>
      <c r="IG382" s="226"/>
      <c r="IH382" s="226"/>
      <c r="II382" s="226"/>
      <c r="IJ382" s="226"/>
      <c r="IK382" s="226"/>
      <c r="IL382" s="226"/>
      <c r="IM382" s="226"/>
      <c r="IN382" s="226"/>
      <c r="IO382" s="226"/>
      <c r="IP382" s="226"/>
      <c r="IQ382" s="226"/>
      <c r="IR382" s="226"/>
      <c r="IS382" s="226"/>
      <c r="IT382" s="226"/>
      <c r="IU382" s="226"/>
      <c r="IV382" s="226"/>
    </row>
    <row r="383" spans="1:256" s="179" customFormat="1" ht="14.25">
      <c r="A383" s="226"/>
      <c r="B383" s="227"/>
      <c r="C383" s="226"/>
      <c r="HP383" s="226"/>
      <c r="HQ383" s="226"/>
      <c r="HR383" s="226"/>
      <c r="HS383" s="226"/>
      <c r="HT383" s="226"/>
      <c r="HU383" s="226"/>
      <c r="HV383" s="226"/>
      <c r="HW383" s="226"/>
      <c r="HX383" s="226"/>
      <c r="HY383" s="226"/>
      <c r="HZ383" s="226"/>
      <c r="IA383" s="226"/>
      <c r="IB383" s="226"/>
      <c r="IC383" s="226"/>
      <c r="ID383" s="226"/>
      <c r="IE383" s="226"/>
      <c r="IF383" s="226"/>
      <c r="IG383" s="226"/>
      <c r="IH383" s="226"/>
      <c r="II383" s="226"/>
      <c r="IJ383" s="226"/>
      <c r="IK383" s="226"/>
      <c r="IL383" s="226"/>
      <c r="IM383" s="226"/>
      <c r="IN383" s="226"/>
      <c r="IO383" s="226"/>
      <c r="IP383" s="226"/>
      <c r="IQ383" s="226"/>
      <c r="IR383" s="226"/>
      <c r="IS383" s="226"/>
      <c r="IT383" s="226"/>
      <c r="IU383" s="226"/>
      <c r="IV383" s="226"/>
    </row>
    <row r="384" spans="1:256" s="179" customFormat="1" ht="14.25">
      <c r="A384" s="226"/>
      <c r="B384" s="227"/>
      <c r="C384" s="226"/>
      <c r="HP384" s="226"/>
      <c r="HQ384" s="226"/>
      <c r="HR384" s="226"/>
      <c r="HS384" s="226"/>
      <c r="HT384" s="226"/>
      <c r="HU384" s="226"/>
      <c r="HV384" s="226"/>
      <c r="HW384" s="226"/>
      <c r="HX384" s="226"/>
      <c r="HY384" s="226"/>
      <c r="HZ384" s="226"/>
      <c r="IA384" s="226"/>
      <c r="IB384" s="226"/>
      <c r="IC384" s="226"/>
      <c r="ID384" s="226"/>
      <c r="IE384" s="226"/>
      <c r="IF384" s="226"/>
      <c r="IG384" s="226"/>
      <c r="IH384" s="226"/>
      <c r="II384" s="226"/>
      <c r="IJ384" s="226"/>
      <c r="IK384" s="226"/>
      <c r="IL384" s="226"/>
      <c r="IM384" s="226"/>
      <c r="IN384" s="226"/>
      <c r="IO384" s="226"/>
      <c r="IP384" s="226"/>
      <c r="IQ384" s="226"/>
      <c r="IR384" s="226"/>
      <c r="IS384" s="226"/>
      <c r="IT384" s="226"/>
      <c r="IU384" s="226"/>
      <c r="IV384" s="226"/>
    </row>
    <row r="385" spans="1:256" s="179" customFormat="1" ht="14.25">
      <c r="A385" s="226"/>
      <c r="B385" s="227"/>
      <c r="C385" s="226"/>
      <c r="HP385" s="226"/>
      <c r="HQ385" s="226"/>
      <c r="HR385" s="226"/>
      <c r="HS385" s="226"/>
      <c r="HT385" s="226"/>
      <c r="HU385" s="226"/>
      <c r="HV385" s="226"/>
      <c r="HW385" s="226"/>
      <c r="HX385" s="226"/>
      <c r="HY385" s="226"/>
      <c r="HZ385" s="226"/>
      <c r="IA385" s="226"/>
      <c r="IB385" s="226"/>
      <c r="IC385" s="226"/>
      <c r="ID385" s="226"/>
      <c r="IE385" s="226"/>
      <c r="IF385" s="226"/>
      <c r="IG385" s="226"/>
      <c r="IH385" s="226"/>
      <c r="II385" s="226"/>
      <c r="IJ385" s="226"/>
      <c r="IK385" s="226"/>
      <c r="IL385" s="226"/>
      <c r="IM385" s="226"/>
      <c r="IN385" s="226"/>
      <c r="IO385" s="226"/>
      <c r="IP385" s="226"/>
      <c r="IQ385" s="226"/>
      <c r="IR385" s="226"/>
      <c r="IS385" s="226"/>
      <c r="IT385" s="226"/>
      <c r="IU385" s="226"/>
      <c r="IV385" s="226"/>
    </row>
    <row r="386" spans="1:256" s="179" customFormat="1" ht="14.25">
      <c r="A386" s="226"/>
      <c r="B386" s="227"/>
      <c r="C386" s="226"/>
      <c r="HP386" s="226"/>
      <c r="HQ386" s="226"/>
      <c r="HR386" s="226"/>
      <c r="HS386" s="226"/>
      <c r="HT386" s="226"/>
      <c r="HU386" s="226"/>
      <c r="HV386" s="226"/>
      <c r="HW386" s="226"/>
      <c r="HX386" s="226"/>
      <c r="HY386" s="226"/>
      <c r="HZ386" s="226"/>
      <c r="IA386" s="226"/>
      <c r="IB386" s="226"/>
      <c r="IC386" s="226"/>
      <c r="ID386" s="226"/>
      <c r="IE386" s="226"/>
      <c r="IF386" s="226"/>
      <c r="IG386" s="226"/>
      <c r="IH386" s="226"/>
      <c r="II386" s="226"/>
      <c r="IJ386" s="226"/>
      <c r="IK386" s="226"/>
      <c r="IL386" s="226"/>
      <c r="IM386" s="226"/>
      <c r="IN386" s="226"/>
      <c r="IO386" s="226"/>
      <c r="IP386" s="226"/>
      <c r="IQ386" s="226"/>
      <c r="IR386" s="226"/>
      <c r="IS386" s="226"/>
      <c r="IT386" s="226"/>
      <c r="IU386" s="226"/>
      <c r="IV386" s="226"/>
    </row>
    <row r="387" spans="1:256" s="179" customFormat="1" ht="14.25">
      <c r="A387" s="226"/>
      <c r="B387" s="227"/>
      <c r="C387" s="226"/>
      <c r="HP387" s="226"/>
      <c r="HQ387" s="226"/>
      <c r="HR387" s="226"/>
      <c r="HS387" s="226"/>
      <c r="HT387" s="226"/>
      <c r="HU387" s="226"/>
      <c r="HV387" s="226"/>
      <c r="HW387" s="226"/>
      <c r="HX387" s="226"/>
      <c r="HY387" s="226"/>
      <c r="HZ387" s="226"/>
      <c r="IA387" s="226"/>
      <c r="IB387" s="226"/>
      <c r="IC387" s="226"/>
      <c r="ID387" s="226"/>
      <c r="IE387" s="226"/>
      <c r="IF387" s="226"/>
      <c r="IG387" s="226"/>
      <c r="IH387" s="226"/>
      <c r="II387" s="226"/>
      <c r="IJ387" s="226"/>
      <c r="IK387" s="226"/>
      <c r="IL387" s="226"/>
      <c r="IM387" s="226"/>
      <c r="IN387" s="226"/>
      <c r="IO387" s="226"/>
      <c r="IP387" s="226"/>
      <c r="IQ387" s="226"/>
      <c r="IR387" s="226"/>
      <c r="IS387" s="226"/>
      <c r="IT387" s="226"/>
      <c r="IU387" s="226"/>
      <c r="IV387" s="226"/>
    </row>
    <row r="388" spans="1:256" s="179" customFormat="1" ht="14.25">
      <c r="A388" s="226"/>
      <c r="B388" s="227"/>
      <c r="C388" s="226"/>
      <c r="HP388" s="226"/>
      <c r="HQ388" s="226"/>
      <c r="HR388" s="226"/>
      <c r="HS388" s="226"/>
      <c r="HT388" s="226"/>
      <c r="HU388" s="226"/>
      <c r="HV388" s="226"/>
      <c r="HW388" s="226"/>
      <c r="HX388" s="226"/>
      <c r="HY388" s="226"/>
      <c r="HZ388" s="226"/>
      <c r="IA388" s="226"/>
      <c r="IB388" s="226"/>
      <c r="IC388" s="226"/>
      <c r="ID388" s="226"/>
      <c r="IE388" s="226"/>
      <c r="IF388" s="226"/>
      <c r="IG388" s="226"/>
      <c r="IH388" s="226"/>
      <c r="II388" s="226"/>
      <c r="IJ388" s="226"/>
      <c r="IK388" s="226"/>
      <c r="IL388" s="226"/>
      <c r="IM388" s="226"/>
      <c r="IN388" s="226"/>
      <c r="IO388" s="226"/>
      <c r="IP388" s="226"/>
      <c r="IQ388" s="226"/>
      <c r="IR388" s="226"/>
      <c r="IS388" s="226"/>
      <c r="IT388" s="226"/>
      <c r="IU388" s="226"/>
      <c r="IV388" s="226"/>
    </row>
    <row r="389" spans="1:256" s="179" customFormat="1" ht="14.25">
      <c r="A389" s="226"/>
      <c r="B389" s="227"/>
      <c r="C389" s="226"/>
      <c r="HP389" s="226"/>
      <c r="HQ389" s="226"/>
      <c r="HR389" s="226"/>
      <c r="HS389" s="226"/>
      <c r="HT389" s="226"/>
      <c r="HU389" s="226"/>
      <c r="HV389" s="226"/>
      <c r="HW389" s="226"/>
      <c r="HX389" s="226"/>
      <c r="HY389" s="226"/>
      <c r="HZ389" s="226"/>
      <c r="IA389" s="226"/>
      <c r="IB389" s="226"/>
      <c r="IC389" s="226"/>
      <c r="ID389" s="226"/>
      <c r="IE389" s="226"/>
      <c r="IF389" s="226"/>
      <c r="IG389" s="226"/>
      <c r="IH389" s="226"/>
      <c r="II389" s="226"/>
      <c r="IJ389" s="226"/>
      <c r="IK389" s="226"/>
      <c r="IL389" s="226"/>
      <c r="IM389" s="226"/>
      <c r="IN389" s="226"/>
      <c r="IO389" s="226"/>
      <c r="IP389" s="226"/>
      <c r="IQ389" s="226"/>
      <c r="IR389" s="226"/>
      <c r="IS389" s="226"/>
      <c r="IT389" s="226"/>
      <c r="IU389" s="226"/>
      <c r="IV389" s="226"/>
    </row>
    <row r="390" spans="1:256" s="180" customFormat="1" ht="14.25">
      <c r="A390" s="226"/>
      <c r="B390" s="227"/>
      <c r="C390" s="226"/>
      <c r="HP390" s="226"/>
      <c r="HQ390" s="226"/>
      <c r="HR390" s="226"/>
      <c r="HS390" s="226"/>
      <c r="HT390" s="226"/>
      <c r="HU390" s="226"/>
      <c r="HV390" s="226"/>
      <c r="HW390" s="226"/>
      <c r="HX390" s="226"/>
      <c r="HY390" s="226"/>
      <c r="HZ390" s="226"/>
      <c r="IA390" s="226"/>
      <c r="IB390" s="226"/>
      <c r="IC390" s="226"/>
      <c r="ID390" s="226"/>
      <c r="IE390" s="226"/>
      <c r="IF390" s="226"/>
      <c r="IG390" s="226"/>
      <c r="IH390" s="226"/>
      <c r="II390" s="226"/>
      <c r="IJ390" s="226"/>
      <c r="IK390" s="226"/>
      <c r="IL390" s="226"/>
      <c r="IM390" s="226"/>
      <c r="IN390" s="226"/>
      <c r="IO390" s="226"/>
      <c r="IP390" s="226"/>
      <c r="IQ390" s="226"/>
      <c r="IR390" s="226"/>
      <c r="IS390" s="226"/>
      <c r="IT390" s="226"/>
      <c r="IU390" s="226"/>
      <c r="IV390" s="226"/>
    </row>
    <row r="391" spans="1:256" s="179" customFormat="1" ht="14.25">
      <c r="A391" s="226"/>
      <c r="B391" s="227"/>
      <c r="C391" s="226"/>
      <c r="HP391" s="226"/>
      <c r="HQ391" s="226"/>
      <c r="HR391" s="226"/>
      <c r="HS391" s="226"/>
      <c r="HT391" s="226"/>
      <c r="HU391" s="226"/>
      <c r="HV391" s="226"/>
      <c r="HW391" s="226"/>
      <c r="HX391" s="226"/>
      <c r="HY391" s="226"/>
      <c r="HZ391" s="226"/>
      <c r="IA391" s="226"/>
      <c r="IB391" s="226"/>
      <c r="IC391" s="226"/>
      <c r="ID391" s="226"/>
      <c r="IE391" s="226"/>
      <c r="IF391" s="226"/>
      <c r="IG391" s="226"/>
      <c r="IH391" s="226"/>
      <c r="II391" s="226"/>
      <c r="IJ391" s="226"/>
      <c r="IK391" s="226"/>
      <c r="IL391" s="226"/>
      <c r="IM391" s="226"/>
      <c r="IN391" s="226"/>
      <c r="IO391" s="226"/>
      <c r="IP391" s="226"/>
      <c r="IQ391" s="226"/>
      <c r="IR391" s="226"/>
      <c r="IS391" s="226"/>
      <c r="IT391" s="226"/>
      <c r="IU391" s="226"/>
      <c r="IV391" s="226"/>
    </row>
    <row r="392" spans="1:256" s="179" customFormat="1" ht="14.25">
      <c r="A392" s="226"/>
      <c r="B392" s="227"/>
      <c r="C392" s="226"/>
      <c r="HP392" s="226"/>
      <c r="HQ392" s="226"/>
      <c r="HR392" s="226"/>
      <c r="HS392" s="226"/>
      <c r="HT392" s="226"/>
      <c r="HU392" s="226"/>
      <c r="HV392" s="226"/>
      <c r="HW392" s="226"/>
      <c r="HX392" s="226"/>
      <c r="HY392" s="226"/>
      <c r="HZ392" s="226"/>
      <c r="IA392" s="226"/>
      <c r="IB392" s="226"/>
      <c r="IC392" s="226"/>
      <c r="ID392" s="226"/>
      <c r="IE392" s="226"/>
      <c r="IF392" s="226"/>
      <c r="IG392" s="226"/>
      <c r="IH392" s="226"/>
      <c r="II392" s="226"/>
      <c r="IJ392" s="226"/>
      <c r="IK392" s="226"/>
      <c r="IL392" s="226"/>
      <c r="IM392" s="226"/>
      <c r="IN392" s="226"/>
      <c r="IO392" s="226"/>
      <c r="IP392" s="226"/>
      <c r="IQ392" s="226"/>
      <c r="IR392" s="226"/>
      <c r="IS392" s="226"/>
      <c r="IT392" s="226"/>
      <c r="IU392" s="226"/>
      <c r="IV392" s="226"/>
    </row>
    <row r="393" spans="1:256" s="179" customFormat="1" ht="14.25">
      <c r="A393" s="226"/>
      <c r="B393" s="227"/>
      <c r="C393" s="226"/>
      <c r="HP393" s="226"/>
      <c r="HQ393" s="226"/>
      <c r="HR393" s="226"/>
      <c r="HS393" s="226"/>
      <c r="HT393" s="226"/>
      <c r="HU393" s="226"/>
      <c r="HV393" s="226"/>
      <c r="HW393" s="226"/>
      <c r="HX393" s="226"/>
      <c r="HY393" s="226"/>
      <c r="HZ393" s="226"/>
      <c r="IA393" s="226"/>
      <c r="IB393" s="226"/>
      <c r="IC393" s="226"/>
      <c r="ID393" s="226"/>
      <c r="IE393" s="226"/>
      <c r="IF393" s="226"/>
      <c r="IG393" s="226"/>
      <c r="IH393" s="226"/>
      <c r="II393" s="226"/>
      <c r="IJ393" s="226"/>
      <c r="IK393" s="226"/>
      <c r="IL393" s="226"/>
      <c r="IM393" s="226"/>
      <c r="IN393" s="226"/>
      <c r="IO393" s="226"/>
      <c r="IP393" s="226"/>
      <c r="IQ393" s="226"/>
      <c r="IR393" s="226"/>
      <c r="IS393" s="226"/>
      <c r="IT393" s="226"/>
      <c r="IU393" s="226"/>
      <c r="IV393" s="226"/>
    </row>
    <row r="394" spans="1:256" s="179" customFormat="1" ht="14.25">
      <c r="A394" s="226"/>
      <c r="B394" s="227"/>
      <c r="C394" s="226"/>
      <c r="HP394" s="226"/>
      <c r="HQ394" s="226"/>
      <c r="HR394" s="226"/>
      <c r="HS394" s="226"/>
      <c r="HT394" s="226"/>
      <c r="HU394" s="226"/>
      <c r="HV394" s="226"/>
      <c r="HW394" s="226"/>
      <c r="HX394" s="226"/>
      <c r="HY394" s="226"/>
      <c r="HZ394" s="226"/>
      <c r="IA394" s="226"/>
      <c r="IB394" s="226"/>
      <c r="IC394" s="226"/>
      <c r="ID394" s="226"/>
      <c r="IE394" s="226"/>
      <c r="IF394" s="226"/>
      <c r="IG394" s="226"/>
      <c r="IH394" s="226"/>
      <c r="II394" s="226"/>
      <c r="IJ394" s="226"/>
      <c r="IK394" s="226"/>
      <c r="IL394" s="226"/>
      <c r="IM394" s="226"/>
      <c r="IN394" s="226"/>
      <c r="IO394" s="226"/>
      <c r="IP394" s="226"/>
      <c r="IQ394" s="226"/>
      <c r="IR394" s="226"/>
      <c r="IS394" s="226"/>
      <c r="IT394" s="226"/>
      <c r="IU394" s="226"/>
      <c r="IV394" s="226"/>
    </row>
    <row r="395" spans="1:256" s="179" customFormat="1" ht="14.25">
      <c r="A395" s="226"/>
      <c r="B395" s="227"/>
      <c r="C395" s="226"/>
      <c r="HP395" s="226"/>
      <c r="HQ395" s="226"/>
      <c r="HR395" s="226"/>
      <c r="HS395" s="226"/>
      <c r="HT395" s="226"/>
      <c r="HU395" s="226"/>
      <c r="HV395" s="226"/>
      <c r="HW395" s="226"/>
      <c r="HX395" s="226"/>
      <c r="HY395" s="226"/>
      <c r="HZ395" s="226"/>
      <c r="IA395" s="226"/>
      <c r="IB395" s="226"/>
      <c r="IC395" s="226"/>
      <c r="ID395" s="226"/>
      <c r="IE395" s="226"/>
      <c r="IF395" s="226"/>
      <c r="IG395" s="226"/>
      <c r="IH395" s="226"/>
      <c r="II395" s="226"/>
      <c r="IJ395" s="226"/>
      <c r="IK395" s="226"/>
      <c r="IL395" s="226"/>
      <c r="IM395" s="226"/>
      <c r="IN395" s="226"/>
      <c r="IO395" s="226"/>
      <c r="IP395" s="226"/>
      <c r="IQ395" s="226"/>
      <c r="IR395" s="226"/>
      <c r="IS395" s="226"/>
      <c r="IT395" s="226"/>
      <c r="IU395" s="226"/>
      <c r="IV395" s="226"/>
    </row>
    <row r="396" spans="1:256" s="179" customFormat="1" ht="14.25">
      <c r="A396" s="226"/>
      <c r="B396" s="227"/>
      <c r="C396" s="226"/>
      <c r="HP396" s="226"/>
      <c r="HQ396" s="226"/>
      <c r="HR396" s="226"/>
      <c r="HS396" s="226"/>
      <c r="HT396" s="226"/>
      <c r="HU396" s="226"/>
      <c r="HV396" s="226"/>
      <c r="HW396" s="226"/>
      <c r="HX396" s="226"/>
      <c r="HY396" s="226"/>
      <c r="HZ396" s="226"/>
      <c r="IA396" s="226"/>
      <c r="IB396" s="226"/>
      <c r="IC396" s="226"/>
      <c r="ID396" s="226"/>
      <c r="IE396" s="226"/>
      <c r="IF396" s="226"/>
      <c r="IG396" s="226"/>
      <c r="IH396" s="226"/>
      <c r="II396" s="226"/>
      <c r="IJ396" s="226"/>
      <c r="IK396" s="226"/>
      <c r="IL396" s="226"/>
      <c r="IM396" s="226"/>
      <c r="IN396" s="226"/>
      <c r="IO396" s="226"/>
      <c r="IP396" s="226"/>
      <c r="IQ396" s="226"/>
      <c r="IR396" s="226"/>
      <c r="IS396" s="226"/>
      <c r="IT396" s="226"/>
      <c r="IU396" s="226"/>
      <c r="IV396" s="226"/>
    </row>
    <row r="397" spans="1:256" s="179" customFormat="1" ht="14.25">
      <c r="A397" s="226"/>
      <c r="B397" s="227"/>
      <c r="C397" s="226"/>
      <c r="HP397" s="226"/>
      <c r="HQ397" s="226"/>
      <c r="HR397" s="226"/>
      <c r="HS397" s="226"/>
      <c r="HT397" s="226"/>
      <c r="HU397" s="226"/>
      <c r="HV397" s="226"/>
      <c r="HW397" s="226"/>
      <c r="HX397" s="226"/>
      <c r="HY397" s="226"/>
      <c r="HZ397" s="226"/>
      <c r="IA397" s="226"/>
      <c r="IB397" s="226"/>
      <c r="IC397" s="226"/>
      <c r="ID397" s="226"/>
      <c r="IE397" s="226"/>
      <c r="IF397" s="226"/>
      <c r="IG397" s="226"/>
      <c r="IH397" s="226"/>
      <c r="II397" s="226"/>
      <c r="IJ397" s="226"/>
      <c r="IK397" s="226"/>
      <c r="IL397" s="226"/>
      <c r="IM397" s="226"/>
      <c r="IN397" s="226"/>
      <c r="IO397" s="226"/>
      <c r="IP397" s="226"/>
      <c r="IQ397" s="226"/>
      <c r="IR397" s="226"/>
      <c r="IS397" s="226"/>
      <c r="IT397" s="226"/>
      <c r="IU397" s="226"/>
      <c r="IV397" s="226"/>
    </row>
    <row r="398" spans="1:256" s="179" customFormat="1" ht="14.25">
      <c r="A398" s="226"/>
      <c r="B398" s="227"/>
      <c r="C398" s="226"/>
      <c r="HP398" s="226"/>
      <c r="HQ398" s="226"/>
      <c r="HR398" s="226"/>
      <c r="HS398" s="226"/>
      <c r="HT398" s="226"/>
      <c r="HU398" s="226"/>
      <c r="HV398" s="226"/>
      <c r="HW398" s="226"/>
      <c r="HX398" s="226"/>
      <c r="HY398" s="226"/>
      <c r="HZ398" s="226"/>
      <c r="IA398" s="226"/>
      <c r="IB398" s="226"/>
      <c r="IC398" s="226"/>
      <c r="ID398" s="226"/>
      <c r="IE398" s="226"/>
      <c r="IF398" s="226"/>
      <c r="IG398" s="226"/>
      <c r="IH398" s="226"/>
      <c r="II398" s="226"/>
      <c r="IJ398" s="226"/>
      <c r="IK398" s="226"/>
      <c r="IL398" s="226"/>
      <c r="IM398" s="226"/>
      <c r="IN398" s="226"/>
      <c r="IO398" s="226"/>
      <c r="IP398" s="226"/>
      <c r="IQ398" s="226"/>
      <c r="IR398" s="226"/>
      <c r="IS398" s="226"/>
      <c r="IT398" s="226"/>
      <c r="IU398" s="226"/>
      <c r="IV398" s="226"/>
    </row>
    <row r="399" spans="1:256" s="179" customFormat="1" ht="14.25">
      <c r="A399" s="226"/>
      <c r="B399" s="227"/>
      <c r="C399" s="226"/>
      <c r="HP399" s="226"/>
      <c r="HQ399" s="226"/>
      <c r="HR399" s="226"/>
      <c r="HS399" s="226"/>
      <c r="HT399" s="226"/>
      <c r="HU399" s="226"/>
      <c r="HV399" s="226"/>
      <c r="HW399" s="226"/>
      <c r="HX399" s="226"/>
      <c r="HY399" s="226"/>
      <c r="HZ399" s="226"/>
      <c r="IA399" s="226"/>
      <c r="IB399" s="226"/>
      <c r="IC399" s="226"/>
      <c r="ID399" s="226"/>
      <c r="IE399" s="226"/>
      <c r="IF399" s="226"/>
      <c r="IG399" s="226"/>
      <c r="IH399" s="226"/>
      <c r="II399" s="226"/>
      <c r="IJ399" s="226"/>
      <c r="IK399" s="226"/>
      <c r="IL399" s="226"/>
      <c r="IM399" s="226"/>
      <c r="IN399" s="226"/>
      <c r="IO399" s="226"/>
      <c r="IP399" s="226"/>
      <c r="IQ399" s="226"/>
      <c r="IR399" s="226"/>
      <c r="IS399" s="226"/>
      <c r="IT399" s="226"/>
      <c r="IU399" s="226"/>
      <c r="IV399" s="226"/>
    </row>
    <row r="400" spans="1:256" s="179" customFormat="1" ht="14.25">
      <c r="A400" s="226"/>
      <c r="B400" s="227"/>
      <c r="C400" s="226"/>
      <c r="HP400" s="226"/>
      <c r="HQ400" s="226"/>
      <c r="HR400" s="226"/>
      <c r="HS400" s="226"/>
      <c r="HT400" s="226"/>
      <c r="HU400" s="226"/>
      <c r="HV400" s="226"/>
      <c r="HW400" s="226"/>
      <c r="HX400" s="226"/>
      <c r="HY400" s="226"/>
      <c r="HZ400" s="226"/>
      <c r="IA400" s="226"/>
      <c r="IB400" s="226"/>
      <c r="IC400" s="226"/>
      <c r="ID400" s="226"/>
      <c r="IE400" s="226"/>
      <c r="IF400" s="226"/>
      <c r="IG400" s="226"/>
      <c r="IH400" s="226"/>
      <c r="II400" s="226"/>
      <c r="IJ400" s="226"/>
      <c r="IK400" s="226"/>
      <c r="IL400" s="226"/>
      <c r="IM400" s="226"/>
      <c r="IN400" s="226"/>
      <c r="IO400" s="226"/>
      <c r="IP400" s="226"/>
      <c r="IQ400" s="226"/>
      <c r="IR400" s="226"/>
      <c r="IS400" s="226"/>
      <c r="IT400" s="226"/>
      <c r="IU400" s="226"/>
      <c r="IV400" s="226"/>
    </row>
    <row r="401" spans="1:256" s="179" customFormat="1" ht="14.25">
      <c r="A401" s="226"/>
      <c r="B401" s="227"/>
      <c r="C401" s="226"/>
      <c r="HP401" s="226"/>
      <c r="HQ401" s="226"/>
      <c r="HR401" s="226"/>
      <c r="HS401" s="226"/>
      <c r="HT401" s="226"/>
      <c r="HU401" s="226"/>
      <c r="HV401" s="226"/>
      <c r="HW401" s="226"/>
      <c r="HX401" s="226"/>
      <c r="HY401" s="226"/>
      <c r="HZ401" s="226"/>
      <c r="IA401" s="226"/>
      <c r="IB401" s="226"/>
      <c r="IC401" s="226"/>
      <c r="ID401" s="226"/>
      <c r="IE401" s="226"/>
      <c r="IF401" s="226"/>
      <c r="IG401" s="226"/>
      <c r="IH401" s="226"/>
      <c r="II401" s="226"/>
      <c r="IJ401" s="226"/>
      <c r="IK401" s="226"/>
      <c r="IL401" s="226"/>
      <c r="IM401" s="226"/>
      <c r="IN401" s="226"/>
      <c r="IO401" s="226"/>
      <c r="IP401" s="226"/>
      <c r="IQ401" s="226"/>
      <c r="IR401" s="226"/>
      <c r="IS401" s="226"/>
      <c r="IT401" s="226"/>
      <c r="IU401" s="226"/>
      <c r="IV401" s="226"/>
    </row>
    <row r="402" spans="1:256" s="179" customFormat="1" ht="14.25">
      <c r="A402" s="226"/>
      <c r="B402" s="227"/>
      <c r="C402" s="226"/>
      <c r="HP402" s="226"/>
      <c r="HQ402" s="226"/>
      <c r="HR402" s="226"/>
      <c r="HS402" s="226"/>
      <c r="HT402" s="226"/>
      <c r="HU402" s="226"/>
      <c r="HV402" s="226"/>
      <c r="HW402" s="226"/>
      <c r="HX402" s="226"/>
      <c r="HY402" s="226"/>
      <c r="HZ402" s="226"/>
      <c r="IA402" s="226"/>
      <c r="IB402" s="226"/>
      <c r="IC402" s="226"/>
      <c r="ID402" s="226"/>
      <c r="IE402" s="226"/>
      <c r="IF402" s="226"/>
      <c r="IG402" s="226"/>
      <c r="IH402" s="226"/>
      <c r="II402" s="226"/>
      <c r="IJ402" s="226"/>
      <c r="IK402" s="226"/>
      <c r="IL402" s="226"/>
      <c r="IM402" s="226"/>
      <c r="IN402" s="226"/>
      <c r="IO402" s="226"/>
      <c r="IP402" s="226"/>
      <c r="IQ402" s="226"/>
      <c r="IR402" s="226"/>
      <c r="IS402" s="226"/>
      <c r="IT402" s="226"/>
      <c r="IU402" s="226"/>
      <c r="IV402" s="226"/>
    </row>
    <row r="403" spans="1:256" s="179" customFormat="1" ht="14.25">
      <c r="A403" s="226"/>
      <c r="B403" s="227"/>
      <c r="C403" s="226"/>
      <c r="HP403" s="226"/>
      <c r="HQ403" s="226"/>
      <c r="HR403" s="226"/>
      <c r="HS403" s="226"/>
      <c r="HT403" s="226"/>
      <c r="HU403" s="226"/>
      <c r="HV403" s="226"/>
      <c r="HW403" s="226"/>
      <c r="HX403" s="226"/>
      <c r="HY403" s="226"/>
      <c r="HZ403" s="226"/>
      <c r="IA403" s="226"/>
      <c r="IB403" s="226"/>
      <c r="IC403" s="226"/>
      <c r="ID403" s="226"/>
      <c r="IE403" s="226"/>
      <c r="IF403" s="226"/>
      <c r="IG403" s="226"/>
      <c r="IH403" s="226"/>
      <c r="II403" s="226"/>
      <c r="IJ403" s="226"/>
      <c r="IK403" s="226"/>
      <c r="IL403" s="226"/>
      <c r="IM403" s="226"/>
      <c r="IN403" s="226"/>
      <c r="IO403" s="226"/>
      <c r="IP403" s="226"/>
      <c r="IQ403" s="226"/>
      <c r="IR403" s="226"/>
      <c r="IS403" s="226"/>
      <c r="IT403" s="226"/>
      <c r="IU403" s="226"/>
      <c r="IV403" s="226"/>
    </row>
    <row r="404" spans="1:256" s="179" customFormat="1" ht="14.25">
      <c r="A404" s="226"/>
      <c r="B404" s="227"/>
      <c r="C404" s="226"/>
      <c r="HP404" s="226"/>
      <c r="HQ404" s="226"/>
      <c r="HR404" s="226"/>
      <c r="HS404" s="226"/>
      <c r="HT404" s="226"/>
      <c r="HU404" s="226"/>
      <c r="HV404" s="226"/>
      <c r="HW404" s="226"/>
      <c r="HX404" s="226"/>
      <c r="HY404" s="226"/>
      <c r="HZ404" s="226"/>
      <c r="IA404" s="226"/>
      <c r="IB404" s="226"/>
      <c r="IC404" s="226"/>
      <c r="ID404" s="226"/>
      <c r="IE404" s="226"/>
      <c r="IF404" s="226"/>
      <c r="IG404" s="226"/>
      <c r="IH404" s="226"/>
      <c r="II404" s="226"/>
      <c r="IJ404" s="226"/>
      <c r="IK404" s="226"/>
      <c r="IL404" s="226"/>
      <c r="IM404" s="226"/>
      <c r="IN404" s="226"/>
      <c r="IO404" s="226"/>
      <c r="IP404" s="226"/>
      <c r="IQ404" s="226"/>
      <c r="IR404" s="226"/>
      <c r="IS404" s="226"/>
      <c r="IT404" s="226"/>
      <c r="IU404" s="226"/>
      <c r="IV404" s="226"/>
    </row>
    <row r="405" spans="1:256" s="179" customFormat="1" ht="14.25">
      <c r="A405" s="226"/>
      <c r="B405" s="227"/>
      <c r="C405" s="226"/>
      <c r="HP405" s="226"/>
      <c r="HQ405" s="226"/>
      <c r="HR405" s="226"/>
      <c r="HS405" s="226"/>
      <c r="HT405" s="226"/>
      <c r="HU405" s="226"/>
      <c r="HV405" s="226"/>
      <c r="HW405" s="226"/>
      <c r="HX405" s="226"/>
      <c r="HY405" s="226"/>
      <c r="HZ405" s="226"/>
      <c r="IA405" s="226"/>
      <c r="IB405" s="226"/>
      <c r="IC405" s="226"/>
      <c r="ID405" s="226"/>
      <c r="IE405" s="226"/>
      <c r="IF405" s="226"/>
      <c r="IG405" s="226"/>
      <c r="IH405" s="226"/>
      <c r="II405" s="226"/>
      <c r="IJ405" s="226"/>
      <c r="IK405" s="226"/>
      <c r="IL405" s="226"/>
      <c r="IM405" s="226"/>
      <c r="IN405" s="226"/>
      <c r="IO405" s="226"/>
      <c r="IP405" s="226"/>
      <c r="IQ405" s="226"/>
      <c r="IR405" s="226"/>
      <c r="IS405" s="226"/>
      <c r="IT405" s="226"/>
      <c r="IU405" s="226"/>
      <c r="IV405" s="226"/>
    </row>
    <row r="406" spans="1:256" s="179" customFormat="1" ht="14.25">
      <c r="A406" s="226"/>
      <c r="B406" s="227"/>
      <c r="C406" s="226"/>
      <c r="HP406" s="226"/>
      <c r="HQ406" s="226"/>
      <c r="HR406" s="226"/>
      <c r="HS406" s="226"/>
      <c r="HT406" s="226"/>
      <c r="HU406" s="226"/>
      <c r="HV406" s="226"/>
      <c r="HW406" s="226"/>
      <c r="HX406" s="226"/>
      <c r="HY406" s="226"/>
      <c r="HZ406" s="226"/>
      <c r="IA406" s="226"/>
      <c r="IB406" s="226"/>
      <c r="IC406" s="226"/>
      <c r="ID406" s="226"/>
      <c r="IE406" s="226"/>
      <c r="IF406" s="226"/>
      <c r="IG406" s="226"/>
      <c r="IH406" s="226"/>
      <c r="II406" s="226"/>
      <c r="IJ406" s="226"/>
      <c r="IK406" s="226"/>
      <c r="IL406" s="226"/>
      <c r="IM406" s="226"/>
      <c r="IN406" s="226"/>
      <c r="IO406" s="226"/>
      <c r="IP406" s="226"/>
      <c r="IQ406" s="226"/>
      <c r="IR406" s="226"/>
      <c r="IS406" s="226"/>
      <c r="IT406" s="226"/>
      <c r="IU406" s="226"/>
      <c r="IV406" s="226"/>
    </row>
    <row r="407" spans="1:256" s="179" customFormat="1" ht="14.25">
      <c r="A407" s="226"/>
      <c r="B407" s="227"/>
      <c r="C407" s="226"/>
      <c r="HP407" s="226"/>
      <c r="HQ407" s="226"/>
      <c r="HR407" s="226"/>
      <c r="HS407" s="226"/>
      <c r="HT407" s="226"/>
      <c r="HU407" s="226"/>
      <c r="HV407" s="226"/>
      <c r="HW407" s="226"/>
      <c r="HX407" s="226"/>
      <c r="HY407" s="226"/>
      <c r="HZ407" s="226"/>
      <c r="IA407" s="226"/>
      <c r="IB407" s="226"/>
      <c r="IC407" s="226"/>
      <c r="ID407" s="226"/>
      <c r="IE407" s="226"/>
      <c r="IF407" s="226"/>
      <c r="IG407" s="226"/>
      <c r="IH407" s="226"/>
      <c r="II407" s="226"/>
      <c r="IJ407" s="226"/>
      <c r="IK407" s="226"/>
      <c r="IL407" s="226"/>
      <c r="IM407" s="226"/>
      <c r="IN407" s="226"/>
      <c r="IO407" s="226"/>
      <c r="IP407" s="226"/>
      <c r="IQ407" s="226"/>
      <c r="IR407" s="226"/>
      <c r="IS407" s="226"/>
      <c r="IT407" s="226"/>
      <c r="IU407" s="226"/>
      <c r="IV407" s="226"/>
    </row>
    <row r="408" spans="1:256" s="179" customFormat="1" ht="14.25">
      <c r="A408" s="226"/>
      <c r="B408" s="227"/>
      <c r="C408" s="226"/>
      <c r="HP408" s="226"/>
      <c r="HQ408" s="226"/>
      <c r="HR408" s="226"/>
      <c r="HS408" s="226"/>
      <c r="HT408" s="226"/>
      <c r="HU408" s="226"/>
      <c r="HV408" s="226"/>
      <c r="HW408" s="226"/>
      <c r="HX408" s="226"/>
      <c r="HY408" s="226"/>
      <c r="HZ408" s="226"/>
      <c r="IA408" s="226"/>
      <c r="IB408" s="226"/>
      <c r="IC408" s="226"/>
      <c r="ID408" s="226"/>
      <c r="IE408" s="226"/>
      <c r="IF408" s="226"/>
      <c r="IG408" s="226"/>
      <c r="IH408" s="226"/>
      <c r="II408" s="226"/>
      <c r="IJ408" s="226"/>
      <c r="IK408" s="226"/>
      <c r="IL408" s="226"/>
      <c r="IM408" s="226"/>
      <c r="IN408" s="226"/>
      <c r="IO408" s="226"/>
      <c r="IP408" s="226"/>
      <c r="IQ408" s="226"/>
      <c r="IR408" s="226"/>
      <c r="IS408" s="226"/>
      <c r="IT408" s="226"/>
      <c r="IU408" s="226"/>
      <c r="IV408" s="226"/>
    </row>
    <row r="409" spans="1:256" s="179" customFormat="1" ht="14.25">
      <c r="A409" s="226"/>
      <c r="B409" s="227"/>
      <c r="C409" s="226"/>
      <c r="HP409" s="226"/>
      <c r="HQ409" s="226"/>
      <c r="HR409" s="226"/>
      <c r="HS409" s="226"/>
      <c r="HT409" s="226"/>
      <c r="HU409" s="226"/>
      <c r="HV409" s="226"/>
      <c r="HW409" s="226"/>
      <c r="HX409" s="226"/>
      <c r="HY409" s="226"/>
      <c r="HZ409" s="226"/>
      <c r="IA409" s="226"/>
      <c r="IB409" s="226"/>
      <c r="IC409" s="226"/>
      <c r="ID409" s="226"/>
      <c r="IE409" s="226"/>
      <c r="IF409" s="226"/>
      <c r="IG409" s="226"/>
      <c r="IH409" s="226"/>
      <c r="II409" s="226"/>
      <c r="IJ409" s="226"/>
      <c r="IK409" s="226"/>
      <c r="IL409" s="226"/>
      <c r="IM409" s="226"/>
      <c r="IN409" s="226"/>
      <c r="IO409" s="226"/>
      <c r="IP409" s="226"/>
      <c r="IQ409" s="226"/>
      <c r="IR409" s="226"/>
      <c r="IS409" s="226"/>
      <c r="IT409" s="226"/>
      <c r="IU409" s="226"/>
      <c r="IV409" s="226"/>
    </row>
    <row r="410" spans="1:256" s="179" customFormat="1" ht="14.25">
      <c r="A410" s="226"/>
      <c r="B410" s="227"/>
      <c r="C410" s="226"/>
      <c r="HP410" s="226"/>
      <c r="HQ410" s="226"/>
      <c r="HR410" s="226"/>
      <c r="HS410" s="226"/>
      <c r="HT410" s="226"/>
      <c r="HU410" s="226"/>
      <c r="HV410" s="226"/>
      <c r="HW410" s="226"/>
      <c r="HX410" s="226"/>
      <c r="HY410" s="226"/>
      <c r="HZ410" s="226"/>
      <c r="IA410" s="226"/>
      <c r="IB410" s="226"/>
      <c r="IC410" s="226"/>
      <c r="ID410" s="226"/>
      <c r="IE410" s="226"/>
      <c r="IF410" s="226"/>
      <c r="IG410" s="226"/>
      <c r="IH410" s="226"/>
      <c r="II410" s="226"/>
      <c r="IJ410" s="226"/>
      <c r="IK410" s="226"/>
      <c r="IL410" s="226"/>
      <c r="IM410" s="226"/>
      <c r="IN410" s="226"/>
      <c r="IO410" s="226"/>
      <c r="IP410" s="226"/>
      <c r="IQ410" s="226"/>
      <c r="IR410" s="226"/>
      <c r="IS410" s="226"/>
      <c r="IT410" s="226"/>
      <c r="IU410" s="226"/>
      <c r="IV410" s="226"/>
    </row>
    <row r="411" spans="1:256" s="179" customFormat="1" ht="14.25">
      <c r="A411" s="226"/>
      <c r="B411" s="227"/>
      <c r="C411" s="226"/>
      <c r="HP411" s="226"/>
      <c r="HQ411" s="226"/>
      <c r="HR411" s="226"/>
      <c r="HS411" s="226"/>
      <c r="HT411" s="226"/>
      <c r="HU411" s="226"/>
      <c r="HV411" s="226"/>
      <c r="HW411" s="226"/>
      <c r="HX411" s="226"/>
      <c r="HY411" s="226"/>
      <c r="HZ411" s="226"/>
      <c r="IA411" s="226"/>
      <c r="IB411" s="226"/>
      <c r="IC411" s="226"/>
      <c r="ID411" s="226"/>
      <c r="IE411" s="226"/>
      <c r="IF411" s="226"/>
      <c r="IG411" s="226"/>
      <c r="IH411" s="226"/>
      <c r="II411" s="226"/>
      <c r="IJ411" s="226"/>
      <c r="IK411" s="226"/>
      <c r="IL411" s="226"/>
      <c r="IM411" s="226"/>
      <c r="IN411" s="226"/>
      <c r="IO411" s="226"/>
      <c r="IP411" s="226"/>
      <c r="IQ411" s="226"/>
      <c r="IR411" s="226"/>
      <c r="IS411" s="226"/>
      <c r="IT411" s="226"/>
      <c r="IU411" s="226"/>
      <c r="IV411" s="226"/>
    </row>
    <row r="412" spans="1:256" s="179" customFormat="1" ht="14.25">
      <c r="A412" s="226"/>
      <c r="B412" s="227"/>
      <c r="C412" s="226"/>
      <c r="HP412" s="226"/>
      <c r="HQ412" s="226"/>
      <c r="HR412" s="226"/>
      <c r="HS412" s="226"/>
      <c r="HT412" s="226"/>
      <c r="HU412" s="226"/>
      <c r="HV412" s="226"/>
      <c r="HW412" s="226"/>
      <c r="HX412" s="226"/>
      <c r="HY412" s="226"/>
      <c r="HZ412" s="226"/>
      <c r="IA412" s="226"/>
      <c r="IB412" s="226"/>
      <c r="IC412" s="226"/>
      <c r="ID412" s="226"/>
      <c r="IE412" s="226"/>
      <c r="IF412" s="226"/>
      <c r="IG412" s="226"/>
      <c r="IH412" s="226"/>
      <c r="II412" s="226"/>
      <c r="IJ412" s="226"/>
      <c r="IK412" s="226"/>
      <c r="IL412" s="226"/>
      <c r="IM412" s="226"/>
      <c r="IN412" s="226"/>
      <c r="IO412" s="226"/>
      <c r="IP412" s="226"/>
      <c r="IQ412" s="226"/>
      <c r="IR412" s="226"/>
      <c r="IS412" s="226"/>
      <c r="IT412" s="226"/>
      <c r="IU412" s="226"/>
      <c r="IV412" s="226"/>
    </row>
    <row r="413" spans="1:256" s="179" customFormat="1" ht="14.25">
      <c r="A413" s="226"/>
      <c r="B413" s="227"/>
      <c r="C413" s="226"/>
      <c r="HP413" s="226"/>
      <c r="HQ413" s="226"/>
      <c r="HR413" s="226"/>
      <c r="HS413" s="226"/>
      <c r="HT413" s="226"/>
      <c r="HU413" s="226"/>
      <c r="HV413" s="226"/>
      <c r="HW413" s="226"/>
      <c r="HX413" s="226"/>
      <c r="HY413" s="226"/>
      <c r="HZ413" s="226"/>
      <c r="IA413" s="226"/>
      <c r="IB413" s="226"/>
      <c r="IC413" s="226"/>
      <c r="ID413" s="226"/>
      <c r="IE413" s="226"/>
      <c r="IF413" s="226"/>
      <c r="IG413" s="226"/>
      <c r="IH413" s="226"/>
      <c r="II413" s="226"/>
      <c r="IJ413" s="226"/>
      <c r="IK413" s="226"/>
      <c r="IL413" s="226"/>
      <c r="IM413" s="226"/>
      <c r="IN413" s="226"/>
      <c r="IO413" s="226"/>
      <c r="IP413" s="226"/>
      <c r="IQ413" s="226"/>
      <c r="IR413" s="226"/>
      <c r="IS413" s="226"/>
      <c r="IT413" s="226"/>
      <c r="IU413" s="226"/>
      <c r="IV413" s="226"/>
    </row>
    <row r="414" spans="1:256" s="179" customFormat="1" ht="14.25">
      <c r="A414" s="226"/>
      <c r="B414" s="227"/>
      <c r="C414" s="226"/>
      <c r="HP414" s="226"/>
      <c r="HQ414" s="226"/>
      <c r="HR414" s="226"/>
      <c r="HS414" s="226"/>
      <c r="HT414" s="226"/>
      <c r="HU414" s="226"/>
      <c r="HV414" s="226"/>
      <c r="HW414" s="226"/>
      <c r="HX414" s="226"/>
      <c r="HY414" s="226"/>
      <c r="HZ414" s="226"/>
      <c r="IA414" s="226"/>
      <c r="IB414" s="226"/>
      <c r="IC414" s="226"/>
      <c r="ID414" s="226"/>
      <c r="IE414" s="226"/>
      <c r="IF414" s="226"/>
      <c r="IG414" s="226"/>
      <c r="IH414" s="226"/>
      <c r="II414" s="226"/>
      <c r="IJ414" s="226"/>
      <c r="IK414" s="226"/>
      <c r="IL414" s="226"/>
      <c r="IM414" s="226"/>
      <c r="IN414" s="226"/>
      <c r="IO414" s="226"/>
      <c r="IP414" s="226"/>
      <c r="IQ414" s="226"/>
      <c r="IR414" s="226"/>
      <c r="IS414" s="226"/>
      <c r="IT414" s="226"/>
      <c r="IU414" s="226"/>
      <c r="IV414" s="226"/>
    </row>
    <row r="415" spans="1:256" s="179" customFormat="1" ht="14.25">
      <c r="A415" s="226"/>
      <c r="B415" s="227"/>
      <c r="C415" s="226"/>
      <c r="HP415" s="226"/>
      <c r="HQ415" s="226"/>
      <c r="HR415" s="226"/>
      <c r="HS415" s="226"/>
      <c r="HT415" s="226"/>
      <c r="HU415" s="226"/>
      <c r="HV415" s="226"/>
      <c r="HW415" s="226"/>
      <c r="HX415" s="226"/>
      <c r="HY415" s="226"/>
      <c r="HZ415" s="226"/>
      <c r="IA415" s="226"/>
      <c r="IB415" s="226"/>
      <c r="IC415" s="226"/>
      <c r="ID415" s="226"/>
      <c r="IE415" s="226"/>
      <c r="IF415" s="226"/>
      <c r="IG415" s="226"/>
      <c r="IH415" s="226"/>
      <c r="II415" s="226"/>
      <c r="IJ415" s="226"/>
      <c r="IK415" s="226"/>
      <c r="IL415" s="226"/>
      <c r="IM415" s="226"/>
      <c r="IN415" s="226"/>
      <c r="IO415" s="226"/>
      <c r="IP415" s="226"/>
      <c r="IQ415" s="226"/>
      <c r="IR415" s="226"/>
      <c r="IS415" s="226"/>
      <c r="IT415" s="226"/>
      <c r="IU415" s="226"/>
      <c r="IV415" s="226"/>
    </row>
    <row r="416" spans="1:256" s="179" customFormat="1" ht="14.25">
      <c r="A416" s="226"/>
      <c r="B416" s="227"/>
      <c r="C416" s="226"/>
      <c r="HP416" s="226"/>
      <c r="HQ416" s="226"/>
      <c r="HR416" s="226"/>
      <c r="HS416" s="226"/>
      <c r="HT416" s="226"/>
      <c r="HU416" s="226"/>
      <c r="HV416" s="226"/>
      <c r="HW416" s="226"/>
      <c r="HX416" s="226"/>
      <c r="HY416" s="226"/>
      <c r="HZ416" s="226"/>
      <c r="IA416" s="226"/>
      <c r="IB416" s="226"/>
      <c r="IC416" s="226"/>
      <c r="ID416" s="226"/>
      <c r="IE416" s="226"/>
      <c r="IF416" s="226"/>
      <c r="IG416" s="226"/>
      <c r="IH416" s="226"/>
      <c r="II416" s="226"/>
      <c r="IJ416" s="226"/>
      <c r="IK416" s="226"/>
      <c r="IL416" s="226"/>
      <c r="IM416" s="226"/>
      <c r="IN416" s="226"/>
      <c r="IO416" s="226"/>
      <c r="IP416" s="226"/>
      <c r="IQ416" s="226"/>
      <c r="IR416" s="226"/>
      <c r="IS416" s="226"/>
      <c r="IT416" s="226"/>
      <c r="IU416" s="226"/>
      <c r="IV416" s="226"/>
    </row>
    <row r="417" spans="1:256" s="179" customFormat="1" ht="14.25">
      <c r="A417" s="226"/>
      <c r="B417" s="227"/>
      <c r="C417" s="226"/>
      <c r="HP417" s="226"/>
      <c r="HQ417" s="226"/>
      <c r="HR417" s="226"/>
      <c r="HS417" s="226"/>
      <c r="HT417" s="226"/>
      <c r="HU417" s="226"/>
      <c r="HV417" s="226"/>
      <c r="HW417" s="226"/>
      <c r="HX417" s="226"/>
      <c r="HY417" s="226"/>
      <c r="HZ417" s="226"/>
      <c r="IA417" s="226"/>
      <c r="IB417" s="226"/>
      <c r="IC417" s="226"/>
      <c r="ID417" s="226"/>
      <c r="IE417" s="226"/>
      <c r="IF417" s="226"/>
      <c r="IG417" s="226"/>
      <c r="IH417" s="226"/>
      <c r="II417" s="226"/>
      <c r="IJ417" s="226"/>
      <c r="IK417" s="226"/>
      <c r="IL417" s="226"/>
      <c r="IM417" s="226"/>
      <c r="IN417" s="226"/>
      <c r="IO417" s="226"/>
      <c r="IP417" s="226"/>
      <c r="IQ417" s="226"/>
      <c r="IR417" s="226"/>
      <c r="IS417" s="226"/>
      <c r="IT417" s="226"/>
      <c r="IU417" s="226"/>
      <c r="IV417" s="226"/>
    </row>
    <row r="418" spans="1:256" s="179" customFormat="1" ht="14.25">
      <c r="A418" s="226"/>
      <c r="B418" s="227"/>
      <c r="C418" s="226"/>
      <c r="HP418" s="226"/>
      <c r="HQ418" s="226"/>
      <c r="HR418" s="226"/>
      <c r="HS418" s="226"/>
      <c r="HT418" s="226"/>
      <c r="HU418" s="226"/>
      <c r="HV418" s="226"/>
      <c r="HW418" s="226"/>
      <c r="HX418" s="226"/>
      <c r="HY418" s="226"/>
      <c r="HZ418" s="226"/>
      <c r="IA418" s="226"/>
      <c r="IB418" s="226"/>
      <c r="IC418" s="226"/>
      <c r="ID418" s="226"/>
      <c r="IE418" s="226"/>
      <c r="IF418" s="226"/>
      <c r="IG418" s="226"/>
      <c r="IH418" s="226"/>
      <c r="II418" s="226"/>
      <c r="IJ418" s="226"/>
      <c r="IK418" s="226"/>
      <c r="IL418" s="226"/>
      <c r="IM418" s="226"/>
      <c r="IN418" s="226"/>
      <c r="IO418" s="226"/>
      <c r="IP418" s="226"/>
      <c r="IQ418" s="226"/>
      <c r="IR418" s="226"/>
      <c r="IS418" s="226"/>
      <c r="IT418" s="226"/>
      <c r="IU418" s="226"/>
      <c r="IV418" s="226"/>
    </row>
    <row r="419" spans="1:256" s="179" customFormat="1" ht="14.25">
      <c r="A419" s="226"/>
      <c r="B419" s="227"/>
      <c r="C419" s="226"/>
      <c r="HP419" s="226"/>
      <c r="HQ419" s="226"/>
      <c r="HR419" s="226"/>
      <c r="HS419" s="226"/>
      <c r="HT419" s="226"/>
      <c r="HU419" s="226"/>
      <c r="HV419" s="226"/>
      <c r="HW419" s="226"/>
      <c r="HX419" s="226"/>
      <c r="HY419" s="226"/>
      <c r="HZ419" s="226"/>
      <c r="IA419" s="226"/>
      <c r="IB419" s="226"/>
      <c r="IC419" s="226"/>
      <c r="ID419" s="226"/>
      <c r="IE419" s="226"/>
      <c r="IF419" s="226"/>
      <c r="IG419" s="226"/>
      <c r="IH419" s="226"/>
      <c r="II419" s="226"/>
      <c r="IJ419" s="226"/>
      <c r="IK419" s="226"/>
      <c r="IL419" s="226"/>
      <c r="IM419" s="226"/>
      <c r="IN419" s="226"/>
      <c r="IO419" s="226"/>
      <c r="IP419" s="226"/>
      <c r="IQ419" s="226"/>
      <c r="IR419" s="226"/>
      <c r="IS419" s="226"/>
      <c r="IT419" s="226"/>
      <c r="IU419" s="226"/>
      <c r="IV419" s="226"/>
    </row>
    <row r="420" spans="1:256" s="179" customFormat="1" ht="14.25">
      <c r="A420" s="226"/>
      <c r="B420" s="227"/>
      <c r="C420" s="226"/>
      <c r="HP420" s="226"/>
      <c r="HQ420" s="226"/>
      <c r="HR420" s="226"/>
      <c r="HS420" s="226"/>
      <c r="HT420" s="226"/>
      <c r="HU420" s="226"/>
      <c r="HV420" s="226"/>
      <c r="HW420" s="226"/>
      <c r="HX420" s="226"/>
      <c r="HY420" s="226"/>
      <c r="HZ420" s="226"/>
      <c r="IA420" s="226"/>
      <c r="IB420" s="226"/>
      <c r="IC420" s="226"/>
      <c r="ID420" s="226"/>
      <c r="IE420" s="226"/>
      <c r="IF420" s="226"/>
      <c r="IG420" s="226"/>
      <c r="IH420" s="226"/>
      <c r="II420" s="226"/>
      <c r="IJ420" s="226"/>
      <c r="IK420" s="226"/>
      <c r="IL420" s="226"/>
      <c r="IM420" s="226"/>
      <c r="IN420" s="226"/>
      <c r="IO420" s="226"/>
      <c r="IP420" s="226"/>
      <c r="IQ420" s="226"/>
      <c r="IR420" s="226"/>
      <c r="IS420" s="226"/>
      <c r="IT420" s="226"/>
      <c r="IU420" s="226"/>
      <c r="IV420" s="226"/>
    </row>
    <row r="421" spans="1:256" s="179" customFormat="1" ht="14.25">
      <c r="A421" s="226"/>
      <c r="B421" s="227"/>
      <c r="C421" s="226"/>
      <c r="HP421" s="226"/>
      <c r="HQ421" s="226"/>
      <c r="HR421" s="226"/>
      <c r="HS421" s="226"/>
      <c r="HT421" s="226"/>
      <c r="HU421" s="226"/>
      <c r="HV421" s="226"/>
      <c r="HW421" s="226"/>
      <c r="HX421" s="226"/>
      <c r="HY421" s="226"/>
      <c r="HZ421" s="226"/>
      <c r="IA421" s="226"/>
      <c r="IB421" s="226"/>
      <c r="IC421" s="226"/>
      <c r="ID421" s="226"/>
      <c r="IE421" s="226"/>
      <c r="IF421" s="226"/>
      <c r="IG421" s="226"/>
      <c r="IH421" s="226"/>
      <c r="II421" s="226"/>
      <c r="IJ421" s="226"/>
      <c r="IK421" s="226"/>
      <c r="IL421" s="226"/>
      <c r="IM421" s="226"/>
      <c r="IN421" s="226"/>
      <c r="IO421" s="226"/>
      <c r="IP421" s="226"/>
      <c r="IQ421" s="226"/>
      <c r="IR421" s="226"/>
      <c r="IS421" s="226"/>
      <c r="IT421" s="226"/>
      <c r="IU421" s="226"/>
      <c r="IV421" s="226"/>
    </row>
    <row r="422" spans="1:256" s="179" customFormat="1" ht="14.25">
      <c r="A422" s="226"/>
      <c r="B422" s="227"/>
      <c r="C422" s="226"/>
      <c r="HP422" s="226"/>
      <c r="HQ422" s="226"/>
      <c r="HR422" s="226"/>
      <c r="HS422" s="226"/>
      <c r="HT422" s="226"/>
      <c r="HU422" s="226"/>
      <c r="HV422" s="226"/>
      <c r="HW422" s="226"/>
      <c r="HX422" s="226"/>
      <c r="HY422" s="226"/>
      <c r="HZ422" s="226"/>
      <c r="IA422" s="226"/>
      <c r="IB422" s="226"/>
      <c r="IC422" s="226"/>
      <c r="ID422" s="226"/>
      <c r="IE422" s="226"/>
      <c r="IF422" s="226"/>
      <c r="IG422" s="226"/>
      <c r="IH422" s="226"/>
      <c r="II422" s="226"/>
      <c r="IJ422" s="226"/>
      <c r="IK422" s="226"/>
      <c r="IL422" s="226"/>
      <c r="IM422" s="226"/>
      <c r="IN422" s="226"/>
      <c r="IO422" s="226"/>
      <c r="IP422" s="226"/>
      <c r="IQ422" s="226"/>
      <c r="IR422" s="226"/>
      <c r="IS422" s="226"/>
      <c r="IT422" s="226"/>
      <c r="IU422" s="226"/>
      <c r="IV422" s="226"/>
    </row>
    <row r="423" spans="1:256" s="179" customFormat="1" ht="14.25">
      <c r="A423" s="226"/>
      <c r="B423" s="227"/>
      <c r="C423" s="226"/>
      <c r="HP423" s="226"/>
      <c r="HQ423" s="226"/>
      <c r="HR423" s="226"/>
      <c r="HS423" s="226"/>
      <c r="HT423" s="226"/>
      <c r="HU423" s="226"/>
      <c r="HV423" s="226"/>
      <c r="HW423" s="226"/>
      <c r="HX423" s="226"/>
      <c r="HY423" s="226"/>
      <c r="HZ423" s="226"/>
      <c r="IA423" s="226"/>
      <c r="IB423" s="226"/>
      <c r="IC423" s="226"/>
      <c r="ID423" s="226"/>
      <c r="IE423" s="226"/>
      <c r="IF423" s="226"/>
      <c r="IG423" s="226"/>
      <c r="IH423" s="226"/>
      <c r="II423" s="226"/>
      <c r="IJ423" s="226"/>
      <c r="IK423" s="226"/>
      <c r="IL423" s="226"/>
      <c r="IM423" s="226"/>
      <c r="IN423" s="226"/>
      <c r="IO423" s="226"/>
      <c r="IP423" s="226"/>
      <c r="IQ423" s="226"/>
      <c r="IR423" s="226"/>
      <c r="IS423" s="226"/>
      <c r="IT423" s="226"/>
      <c r="IU423" s="226"/>
      <c r="IV423" s="226"/>
    </row>
    <row r="424" spans="1:256" s="179" customFormat="1" ht="14.25">
      <c r="A424" s="226"/>
      <c r="B424" s="227"/>
      <c r="C424" s="226"/>
      <c r="HP424" s="226"/>
      <c r="HQ424" s="226"/>
      <c r="HR424" s="226"/>
      <c r="HS424" s="226"/>
      <c r="HT424" s="226"/>
      <c r="HU424" s="226"/>
      <c r="HV424" s="226"/>
      <c r="HW424" s="226"/>
      <c r="HX424" s="226"/>
      <c r="HY424" s="226"/>
      <c r="HZ424" s="226"/>
      <c r="IA424" s="226"/>
      <c r="IB424" s="226"/>
      <c r="IC424" s="226"/>
      <c r="ID424" s="226"/>
      <c r="IE424" s="226"/>
      <c r="IF424" s="226"/>
      <c r="IG424" s="226"/>
      <c r="IH424" s="226"/>
      <c r="II424" s="226"/>
      <c r="IJ424" s="226"/>
      <c r="IK424" s="226"/>
      <c r="IL424" s="226"/>
      <c r="IM424" s="226"/>
      <c r="IN424" s="226"/>
      <c r="IO424" s="226"/>
      <c r="IP424" s="226"/>
      <c r="IQ424" s="226"/>
      <c r="IR424" s="226"/>
      <c r="IS424" s="226"/>
      <c r="IT424" s="226"/>
      <c r="IU424" s="226"/>
      <c r="IV424" s="226"/>
    </row>
    <row r="425" spans="1:256" s="179" customFormat="1" ht="14.25">
      <c r="A425" s="226"/>
      <c r="B425" s="227"/>
      <c r="C425" s="226"/>
      <c r="HP425" s="226"/>
      <c r="HQ425" s="226"/>
      <c r="HR425" s="226"/>
      <c r="HS425" s="226"/>
      <c r="HT425" s="226"/>
      <c r="HU425" s="226"/>
      <c r="HV425" s="226"/>
      <c r="HW425" s="226"/>
      <c r="HX425" s="226"/>
      <c r="HY425" s="226"/>
      <c r="HZ425" s="226"/>
      <c r="IA425" s="226"/>
      <c r="IB425" s="226"/>
      <c r="IC425" s="226"/>
      <c r="ID425" s="226"/>
      <c r="IE425" s="226"/>
      <c r="IF425" s="226"/>
      <c r="IG425" s="226"/>
      <c r="IH425" s="226"/>
      <c r="II425" s="226"/>
      <c r="IJ425" s="226"/>
      <c r="IK425" s="226"/>
      <c r="IL425" s="226"/>
      <c r="IM425" s="226"/>
      <c r="IN425" s="226"/>
      <c r="IO425" s="226"/>
      <c r="IP425" s="226"/>
      <c r="IQ425" s="226"/>
      <c r="IR425" s="226"/>
      <c r="IS425" s="226"/>
      <c r="IT425" s="226"/>
      <c r="IU425" s="226"/>
      <c r="IV425" s="226"/>
    </row>
    <row r="426" spans="1:256" s="179" customFormat="1" ht="14.25">
      <c r="A426" s="226"/>
      <c r="B426" s="227"/>
      <c r="C426" s="226"/>
      <c r="HP426" s="226"/>
      <c r="HQ426" s="226"/>
      <c r="HR426" s="226"/>
      <c r="HS426" s="226"/>
      <c r="HT426" s="226"/>
      <c r="HU426" s="226"/>
      <c r="HV426" s="226"/>
      <c r="HW426" s="226"/>
      <c r="HX426" s="226"/>
      <c r="HY426" s="226"/>
      <c r="HZ426" s="226"/>
      <c r="IA426" s="226"/>
      <c r="IB426" s="226"/>
      <c r="IC426" s="226"/>
      <c r="ID426" s="226"/>
      <c r="IE426" s="226"/>
      <c r="IF426" s="226"/>
      <c r="IG426" s="226"/>
      <c r="IH426" s="226"/>
      <c r="II426" s="226"/>
      <c r="IJ426" s="226"/>
      <c r="IK426" s="226"/>
      <c r="IL426" s="226"/>
      <c r="IM426" s="226"/>
      <c r="IN426" s="226"/>
      <c r="IO426" s="226"/>
      <c r="IP426" s="226"/>
      <c r="IQ426" s="226"/>
      <c r="IR426" s="226"/>
      <c r="IS426" s="226"/>
      <c r="IT426" s="226"/>
      <c r="IU426" s="226"/>
      <c r="IV426" s="226"/>
    </row>
    <row r="427" spans="1:256" s="179" customFormat="1" ht="14.25">
      <c r="A427" s="226"/>
      <c r="B427" s="227"/>
      <c r="C427" s="226"/>
      <c r="HP427" s="226"/>
      <c r="HQ427" s="226"/>
      <c r="HR427" s="226"/>
      <c r="HS427" s="226"/>
      <c r="HT427" s="226"/>
      <c r="HU427" s="226"/>
      <c r="HV427" s="226"/>
      <c r="HW427" s="226"/>
      <c r="HX427" s="226"/>
      <c r="HY427" s="226"/>
      <c r="HZ427" s="226"/>
      <c r="IA427" s="226"/>
      <c r="IB427" s="226"/>
      <c r="IC427" s="226"/>
      <c r="ID427" s="226"/>
      <c r="IE427" s="226"/>
      <c r="IF427" s="226"/>
      <c r="IG427" s="226"/>
      <c r="IH427" s="226"/>
      <c r="II427" s="226"/>
      <c r="IJ427" s="226"/>
      <c r="IK427" s="226"/>
      <c r="IL427" s="226"/>
      <c r="IM427" s="226"/>
      <c r="IN427" s="226"/>
      <c r="IO427" s="226"/>
      <c r="IP427" s="226"/>
      <c r="IQ427" s="226"/>
      <c r="IR427" s="226"/>
      <c r="IS427" s="226"/>
      <c r="IT427" s="226"/>
      <c r="IU427" s="226"/>
      <c r="IV427" s="226"/>
    </row>
    <row r="428" spans="1:256" s="179" customFormat="1" ht="14.25">
      <c r="A428" s="226"/>
      <c r="B428" s="227"/>
      <c r="C428" s="226"/>
      <c r="HP428" s="226"/>
      <c r="HQ428" s="226"/>
      <c r="HR428" s="226"/>
      <c r="HS428" s="226"/>
      <c r="HT428" s="226"/>
      <c r="HU428" s="226"/>
      <c r="HV428" s="226"/>
      <c r="HW428" s="226"/>
      <c r="HX428" s="226"/>
      <c r="HY428" s="226"/>
      <c r="HZ428" s="226"/>
      <c r="IA428" s="226"/>
      <c r="IB428" s="226"/>
      <c r="IC428" s="226"/>
      <c r="ID428" s="226"/>
      <c r="IE428" s="226"/>
      <c r="IF428" s="226"/>
      <c r="IG428" s="226"/>
      <c r="IH428" s="226"/>
      <c r="II428" s="226"/>
      <c r="IJ428" s="226"/>
      <c r="IK428" s="226"/>
      <c r="IL428" s="226"/>
      <c r="IM428" s="226"/>
      <c r="IN428" s="226"/>
      <c r="IO428" s="226"/>
      <c r="IP428" s="226"/>
      <c r="IQ428" s="226"/>
      <c r="IR428" s="226"/>
      <c r="IS428" s="226"/>
      <c r="IT428" s="226"/>
      <c r="IU428" s="226"/>
      <c r="IV428" s="226"/>
    </row>
    <row r="429" spans="1:256" s="179" customFormat="1" ht="14.25">
      <c r="A429" s="226"/>
      <c r="B429" s="227"/>
      <c r="C429" s="226"/>
      <c r="HP429" s="226"/>
      <c r="HQ429" s="226"/>
      <c r="HR429" s="226"/>
      <c r="HS429" s="226"/>
      <c r="HT429" s="226"/>
      <c r="HU429" s="226"/>
      <c r="HV429" s="226"/>
      <c r="HW429" s="226"/>
      <c r="HX429" s="226"/>
      <c r="HY429" s="226"/>
      <c r="HZ429" s="226"/>
      <c r="IA429" s="226"/>
      <c r="IB429" s="226"/>
      <c r="IC429" s="226"/>
      <c r="ID429" s="226"/>
      <c r="IE429" s="226"/>
      <c r="IF429" s="226"/>
      <c r="IG429" s="226"/>
      <c r="IH429" s="226"/>
      <c r="II429" s="226"/>
      <c r="IJ429" s="226"/>
      <c r="IK429" s="226"/>
      <c r="IL429" s="226"/>
      <c r="IM429" s="226"/>
      <c r="IN429" s="226"/>
      <c r="IO429" s="226"/>
      <c r="IP429" s="226"/>
      <c r="IQ429" s="226"/>
      <c r="IR429" s="226"/>
      <c r="IS429" s="226"/>
      <c r="IT429" s="226"/>
      <c r="IU429" s="226"/>
      <c r="IV429" s="226"/>
    </row>
    <row r="430" spans="1:256" s="179" customFormat="1" ht="14.25">
      <c r="A430" s="226"/>
      <c r="B430" s="227"/>
      <c r="C430" s="226"/>
      <c r="HP430" s="226"/>
      <c r="HQ430" s="226"/>
      <c r="HR430" s="226"/>
      <c r="HS430" s="226"/>
      <c r="HT430" s="226"/>
      <c r="HU430" s="226"/>
      <c r="HV430" s="226"/>
      <c r="HW430" s="226"/>
      <c r="HX430" s="226"/>
      <c r="HY430" s="226"/>
      <c r="HZ430" s="226"/>
      <c r="IA430" s="226"/>
      <c r="IB430" s="226"/>
      <c r="IC430" s="226"/>
      <c r="ID430" s="226"/>
      <c r="IE430" s="226"/>
      <c r="IF430" s="226"/>
      <c r="IG430" s="226"/>
      <c r="IH430" s="226"/>
      <c r="II430" s="226"/>
      <c r="IJ430" s="226"/>
      <c r="IK430" s="226"/>
      <c r="IL430" s="226"/>
      <c r="IM430" s="226"/>
      <c r="IN430" s="226"/>
      <c r="IO430" s="226"/>
      <c r="IP430" s="226"/>
      <c r="IQ430" s="226"/>
      <c r="IR430" s="226"/>
      <c r="IS430" s="226"/>
      <c r="IT430" s="226"/>
      <c r="IU430" s="226"/>
      <c r="IV430" s="226"/>
    </row>
    <row r="431" spans="1:256" s="179" customFormat="1" ht="14.25">
      <c r="A431" s="226"/>
      <c r="B431" s="227"/>
      <c r="C431" s="226"/>
      <c r="HP431" s="226"/>
      <c r="HQ431" s="226"/>
      <c r="HR431" s="226"/>
      <c r="HS431" s="226"/>
      <c r="HT431" s="226"/>
      <c r="HU431" s="226"/>
      <c r="HV431" s="226"/>
      <c r="HW431" s="226"/>
      <c r="HX431" s="226"/>
      <c r="HY431" s="226"/>
      <c r="HZ431" s="226"/>
      <c r="IA431" s="226"/>
      <c r="IB431" s="226"/>
      <c r="IC431" s="226"/>
      <c r="ID431" s="226"/>
      <c r="IE431" s="226"/>
      <c r="IF431" s="226"/>
      <c r="IG431" s="226"/>
      <c r="IH431" s="226"/>
      <c r="II431" s="226"/>
      <c r="IJ431" s="226"/>
      <c r="IK431" s="226"/>
      <c r="IL431" s="226"/>
      <c r="IM431" s="226"/>
      <c r="IN431" s="226"/>
      <c r="IO431" s="226"/>
      <c r="IP431" s="226"/>
      <c r="IQ431" s="226"/>
      <c r="IR431" s="226"/>
      <c r="IS431" s="226"/>
      <c r="IT431" s="226"/>
      <c r="IU431" s="226"/>
      <c r="IV431" s="226"/>
    </row>
    <row r="432" spans="1:256" s="179" customFormat="1" ht="14.25">
      <c r="A432" s="226"/>
      <c r="B432" s="227"/>
      <c r="C432" s="226"/>
      <c r="HP432" s="226"/>
      <c r="HQ432" s="226"/>
      <c r="HR432" s="226"/>
      <c r="HS432" s="226"/>
      <c r="HT432" s="226"/>
      <c r="HU432" s="226"/>
      <c r="HV432" s="226"/>
      <c r="HW432" s="226"/>
      <c r="HX432" s="226"/>
      <c r="HY432" s="226"/>
      <c r="HZ432" s="226"/>
      <c r="IA432" s="226"/>
      <c r="IB432" s="226"/>
      <c r="IC432" s="226"/>
      <c r="ID432" s="226"/>
      <c r="IE432" s="226"/>
      <c r="IF432" s="226"/>
      <c r="IG432" s="226"/>
      <c r="IH432" s="226"/>
      <c r="II432" s="226"/>
      <c r="IJ432" s="226"/>
      <c r="IK432" s="226"/>
      <c r="IL432" s="226"/>
      <c r="IM432" s="226"/>
      <c r="IN432" s="226"/>
      <c r="IO432" s="226"/>
      <c r="IP432" s="226"/>
      <c r="IQ432" s="226"/>
      <c r="IR432" s="226"/>
      <c r="IS432" s="226"/>
      <c r="IT432" s="226"/>
      <c r="IU432" s="226"/>
      <c r="IV432" s="226"/>
    </row>
    <row r="433" spans="1:256" s="179" customFormat="1" ht="14.25">
      <c r="A433" s="226"/>
      <c r="B433" s="227"/>
      <c r="C433" s="226"/>
      <c r="HP433" s="226"/>
      <c r="HQ433" s="226"/>
      <c r="HR433" s="226"/>
      <c r="HS433" s="226"/>
      <c r="HT433" s="226"/>
      <c r="HU433" s="226"/>
      <c r="HV433" s="226"/>
      <c r="HW433" s="226"/>
      <c r="HX433" s="226"/>
      <c r="HY433" s="226"/>
      <c r="HZ433" s="226"/>
      <c r="IA433" s="226"/>
      <c r="IB433" s="226"/>
      <c r="IC433" s="226"/>
      <c r="ID433" s="226"/>
      <c r="IE433" s="226"/>
      <c r="IF433" s="226"/>
      <c r="IG433" s="226"/>
      <c r="IH433" s="226"/>
      <c r="II433" s="226"/>
      <c r="IJ433" s="226"/>
      <c r="IK433" s="226"/>
      <c r="IL433" s="226"/>
      <c r="IM433" s="226"/>
      <c r="IN433" s="226"/>
      <c r="IO433" s="226"/>
      <c r="IP433" s="226"/>
      <c r="IQ433" s="226"/>
      <c r="IR433" s="226"/>
      <c r="IS433" s="226"/>
      <c r="IT433" s="226"/>
      <c r="IU433" s="226"/>
      <c r="IV433" s="226"/>
    </row>
    <row r="434" spans="1:256" s="179" customFormat="1" ht="14.25">
      <c r="A434" s="226"/>
      <c r="B434" s="227"/>
      <c r="C434" s="226"/>
      <c r="HP434" s="226"/>
      <c r="HQ434" s="226"/>
      <c r="HR434" s="226"/>
      <c r="HS434" s="226"/>
      <c r="HT434" s="226"/>
      <c r="HU434" s="226"/>
      <c r="HV434" s="226"/>
      <c r="HW434" s="226"/>
      <c r="HX434" s="226"/>
      <c r="HY434" s="226"/>
      <c r="HZ434" s="226"/>
      <c r="IA434" s="226"/>
      <c r="IB434" s="226"/>
      <c r="IC434" s="226"/>
      <c r="ID434" s="226"/>
      <c r="IE434" s="226"/>
      <c r="IF434" s="226"/>
      <c r="IG434" s="226"/>
      <c r="IH434" s="226"/>
      <c r="II434" s="226"/>
      <c r="IJ434" s="226"/>
      <c r="IK434" s="226"/>
      <c r="IL434" s="226"/>
      <c r="IM434" s="226"/>
      <c r="IN434" s="226"/>
      <c r="IO434" s="226"/>
      <c r="IP434" s="226"/>
      <c r="IQ434" s="226"/>
      <c r="IR434" s="226"/>
      <c r="IS434" s="226"/>
      <c r="IT434" s="226"/>
      <c r="IU434" s="226"/>
      <c r="IV434" s="226"/>
    </row>
    <row r="435" spans="1:256" s="179" customFormat="1" ht="14.25">
      <c r="A435" s="226"/>
      <c r="B435" s="227"/>
      <c r="C435" s="226"/>
      <c r="HP435" s="226"/>
      <c r="HQ435" s="226"/>
      <c r="HR435" s="226"/>
      <c r="HS435" s="226"/>
      <c r="HT435" s="226"/>
      <c r="HU435" s="226"/>
      <c r="HV435" s="226"/>
      <c r="HW435" s="226"/>
      <c r="HX435" s="226"/>
      <c r="HY435" s="226"/>
      <c r="HZ435" s="226"/>
      <c r="IA435" s="226"/>
      <c r="IB435" s="226"/>
      <c r="IC435" s="226"/>
      <c r="ID435" s="226"/>
      <c r="IE435" s="226"/>
      <c r="IF435" s="226"/>
      <c r="IG435" s="226"/>
      <c r="IH435" s="226"/>
      <c r="II435" s="226"/>
      <c r="IJ435" s="226"/>
      <c r="IK435" s="226"/>
      <c r="IL435" s="226"/>
      <c r="IM435" s="226"/>
      <c r="IN435" s="226"/>
      <c r="IO435" s="226"/>
      <c r="IP435" s="226"/>
      <c r="IQ435" s="226"/>
      <c r="IR435" s="226"/>
      <c r="IS435" s="226"/>
      <c r="IT435" s="226"/>
      <c r="IU435" s="226"/>
      <c r="IV435" s="226"/>
    </row>
    <row r="436" spans="1:256" s="179" customFormat="1" ht="14.25">
      <c r="A436" s="226"/>
      <c r="B436" s="227"/>
      <c r="C436" s="226"/>
      <c r="HP436" s="226"/>
      <c r="HQ436" s="226"/>
      <c r="HR436" s="226"/>
      <c r="HS436" s="226"/>
      <c r="HT436" s="226"/>
      <c r="HU436" s="226"/>
      <c r="HV436" s="226"/>
      <c r="HW436" s="226"/>
      <c r="HX436" s="226"/>
      <c r="HY436" s="226"/>
      <c r="HZ436" s="226"/>
      <c r="IA436" s="226"/>
      <c r="IB436" s="226"/>
      <c r="IC436" s="226"/>
      <c r="ID436" s="226"/>
      <c r="IE436" s="226"/>
      <c r="IF436" s="226"/>
      <c r="IG436" s="226"/>
      <c r="IH436" s="226"/>
      <c r="II436" s="226"/>
      <c r="IJ436" s="226"/>
      <c r="IK436" s="226"/>
      <c r="IL436" s="226"/>
      <c r="IM436" s="226"/>
      <c r="IN436" s="226"/>
      <c r="IO436" s="226"/>
      <c r="IP436" s="226"/>
      <c r="IQ436" s="226"/>
      <c r="IR436" s="226"/>
      <c r="IS436" s="226"/>
      <c r="IT436" s="226"/>
      <c r="IU436" s="226"/>
      <c r="IV436" s="226"/>
    </row>
    <row r="437" spans="1:256" s="179" customFormat="1" ht="14.25">
      <c r="A437" s="226"/>
      <c r="B437" s="227"/>
      <c r="C437" s="226"/>
      <c r="HP437" s="226"/>
      <c r="HQ437" s="226"/>
      <c r="HR437" s="226"/>
      <c r="HS437" s="226"/>
      <c r="HT437" s="226"/>
      <c r="HU437" s="226"/>
      <c r="HV437" s="226"/>
      <c r="HW437" s="226"/>
      <c r="HX437" s="226"/>
      <c r="HY437" s="226"/>
      <c r="HZ437" s="226"/>
      <c r="IA437" s="226"/>
      <c r="IB437" s="226"/>
      <c r="IC437" s="226"/>
      <c r="ID437" s="226"/>
      <c r="IE437" s="226"/>
      <c r="IF437" s="226"/>
      <c r="IG437" s="226"/>
      <c r="IH437" s="226"/>
      <c r="II437" s="226"/>
      <c r="IJ437" s="226"/>
      <c r="IK437" s="226"/>
      <c r="IL437" s="226"/>
      <c r="IM437" s="226"/>
      <c r="IN437" s="226"/>
      <c r="IO437" s="226"/>
      <c r="IP437" s="226"/>
      <c r="IQ437" s="226"/>
      <c r="IR437" s="226"/>
      <c r="IS437" s="226"/>
      <c r="IT437" s="226"/>
      <c r="IU437" s="226"/>
      <c r="IV437" s="226"/>
    </row>
    <row r="438" spans="1:256" s="179" customFormat="1" ht="14.25">
      <c r="A438" s="226"/>
      <c r="B438" s="227"/>
      <c r="C438" s="226"/>
      <c r="HP438" s="226"/>
      <c r="HQ438" s="226"/>
      <c r="HR438" s="226"/>
      <c r="HS438" s="226"/>
      <c r="HT438" s="226"/>
      <c r="HU438" s="226"/>
      <c r="HV438" s="226"/>
      <c r="HW438" s="226"/>
      <c r="HX438" s="226"/>
      <c r="HY438" s="226"/>
      <c r="HZ438" s="226"/>
      <c r="IA438" s="226"/>
      <c r="IB438" s="226"/>
      <c r="IC438" s="226"/>
      <c r="ID438" s="226"/>
      <c r="IE438" s="226"/>
      <c r="IF438" s="226"/>
      <c r="IG438" s="226"/>
      <c r="IH438" s="226"/>
      <c r="II438" s="226"/>
      <c r="IJ438" s="226"/>
      <c r="IK438" s="226"/>
      <c r="IL438" s="226"/>
      <c r="IM438" s="226"/>
      <c r="IN438" s="226"/>
      <c r="IO438" s="226"/>
      <c r="IP438" s="226"/>
      <c r="IQ438" s="226"/>
      <c r="IR438" s="226"/>
      <c r="IS438" s="226"/>
      <c r="IT438" s="226"/>
      <c r="IU438" s="226"/>
      <c r="IV438" s="226"/>
    </row>
    <row r="439" spans="1:256" s="179" customFormat="1" ht="14.25">
      <c r="A439" s="226"/>
      <c r="B439" s="227"/>
      <c r="C439" s="226"/>
      <c r="HP439" s="226"/>
      <c r="HQ439" s="226"/>
      <c r="HR439" s="226"/>
      <c r="HS439" s="226"/>
      <c r="HT439" s="226"/>
      <c r="HU439" s="226"/>
      <c r="HV439" s="226"/>
      <c r="HW439" s="226"/>
      <c r="HX439" s="226"/>
      <c r="HY439" s="226"/>
      <c r="HZ439" s="226"/>
      <c r="IA439" s="226"/>
      <c r="IB439" s="226"/>
      <c r="IC439" s="226"/>
      <c r="ID439" s="226"/>
      <c r="IE439" s="226"/>
      <c r="IF439" s="226"/>
      <c r="IG439" s="226"/>
      <c r="IH439" s="226"/>
      <c r="II439" s="226"/>
      <c r="IJ439" s="226"/>
      <c r="IK439" s="226"/>
      <c r="IL439" s="226"/>
      <c r="IM439" s="226"/>
      <c r="IN439" s="226"/>
      <c r="IO439" s="226"/>
      <c r="IP439" s="226"/>
      <c r="IQ439" s="226"/>
      <c r="IR439" s="226"/>
      <c r="IS439" s="226"/>
      <c r="IT439" s="226"/>
      <c r="IU439" s="226"/>
      <c r="IV439" s="226"/>
    </row>
    <row r="440" spans="1:256" s="179" customFormat="1" ht="14.25">
      <c r="A440" s="226"/>
      <c r="B440" s="227"/>
      <c r="C440" s="226"/>
      <c r="HP440" s="226"/>
      <c r="HQ440" s="226"/>
      <c r="HR440" s="226"/>
      <c r="HS440" s="226"/>
      <c r="HT440" s="226"/>
      <c r="HU440" s="226"/>
      <c r="HV440" s="226"/>
      <c r="HW440" s="226"/>
      <c r="HX440" s="226"/>
      <c r="HY440" s="226"/>
      <c r="HZ440" s="226"/>
      <c r="IA440" s="226"/>
      <c r="IB440" s="226"/>
      <c r="IC440" s="226"/>
      <c r="ID440" s="226"/>
      <c r="IE440" s="226"/>
      <c r="IF440" s="226"/>
      <c r="IG440" s="226"/>
      <c r="IH440" s="226"/>
      <c r="II440" s="226"/>
      <c r="IJ440" s="226"/>
      <c r="IK440" s="226"/>
      <c r="IL440" s="226"/>
      <c r="IM440" s="226"/>
      <c r="IN440" s="226"/>
      <c r="IO440" s="226"/>
      <c r="IP440" s="226"/>
      <c r="IQ440" s="226"/>
      <c r="IR440" s="226"/>
      <c r="IS440" s="226"/>
      <c r="IT440" s="226"/>
      <c r="IU440" s="226"/>
      <c r="IV440" s="226"/>
    </row>
    <row r="441" spans="1:256" s="179" customFormat="1" ht="14.25">
      <c r="A441" s="226"/>
      <c r="B441" s="227"/>
      <c r="C441" s="226"/>
      <c r="HP441" s="226"/>
      <c r="HQ441" s="226"/>
      <c r="HR441" s="226"/>
      <c r="HS441" s="226"/>
      <c r="HT441" s="226"/>
      <c r="HU441" s="226"/>
      <c r="HV441" s="226"/>
      <c r="HW441" s="226"/>
      <c r="HX441" s="226"/>
      <c r="HY441" s="226"/>
      <c r="HZ441" s="226"/>
      <c r="IA441" s="226"/>
      <c r="IB441" s="226"/>
      <c r="IC441" s="226"/>
      <c r="ID441" s="226"/>
      <c r="IE441" s="226"/>
      <c r="IF441" s="226"/>
      <c r="IG441" s="226"/>
      <c r="IH441" s="226"/>
      <c r="II441" s="226"/>
      <c r="IJ441" s="226"/>
      <c r="IK441" s="226"/>
      <c r="IL441" s="226"/>
      <c r="IM441" s="226"/>
      <c r="IN441" s="226"/>
      <c r="IO441" s="226"/>
      <c r="IP441" s="226"/>
      <c r="IQ441" s="226"/>
      <c r="IR441" s="226"/>
      <c r="IS441" s="226"/>
      <c r="IT441" s="226"/>
      <c r="IU441" s="226"/>
      <c r="IV441" s="226"/>
    </row>
    <row r="442" spans="1:256" s="179" customFormat="1" ht="14.25">
      <c r="A442" s="226"/>
      <c r="B442" s="227"/>
      <c r="C442" s="226"/>
      <c r="HP442" s="226"/>
      <c r="HQ442" s="226"/>
      <c r="HR442" s="226"/>
      <c r="HS442" s="226"/>
      <c r="HT442" s="226"/>
      <c r="HU442" s="226"/>
      <c r="HV442" s="226"/>
      <c r="HW442" s="226"/>
      <c r="HX442" s="226"/>
      <c r="HY442" s="226"/>
      <c r="HZ442" s="226"/>
      <c r="IA442" s="226"/>
      <c r="IB442" s="226"/>
      <c r="IC442" s="226"/>
      <c r="ID442" s="226"/>
      <c r="IE442" s="226"/>
      <c r="IF442" s="226"/>
      <c r="IG442" s="226"/>
      <c r="IH442" s="226"/>
      <c r="II442" s="226"/>
      <c r="IJ442" s="226"/>
      <c r="IK442" s="226"/>
      <c r="IL442" s="226"/>
      <c r="IM442" s="226"/>
      <c r="IN442" s="226"/>
      <c r="IO442" s="226"/>
      <c r="IP442" s="226"/>
      <c r="IQ442" s="226"/>
      <c r="IR442" s="226"/>
      <c r="IS442" s="226"/>
      <c r="IT442" s="226"/>
      <c r="IU442" s="226"/>
      <c r="IV442" s="226"/>
    </row>
    <row r="443" spans="1:256" s="179" customFormat="1" ht="14.25">
      <c r="A443" s="226"/>
      <c r="B443" s="227"/>
      <c r="C443" s="226"/>
      <c r="HP443" s="226"/>
      <c r="HQ443" s="226"/>
      <c r="HR443" s="226"/>
      <c r="HS443" s="226"/>
      <c r="HT443" s="226"/>
      <c r="HU443" s="226"/>
      <c r="HV443" s="226"/>
      <c r="HW443" s="226"/>
      <c r="HX443" s="226"/>
      <c r="HY443" s="226"/>
      <c r="HZ443" s="226"/>
      <c r="IA443" s="226"/>
      <c r="IB443" s="226"/>
      <c r="IC443" s="226"/>
      <c r="ID443" s="226"/>
      <c r="IE443" s="226"/>
      <c r="IF443" s="226"/>
      <c r="IG443" s="226"/>
      <c r="IH443" s="226"/>
      <c r="II443" s="226"/>
      <c r="IJ443" s="226"/>
      <c r="IK443" s="226"/>
      <c r="IL443" s="226"/>
      <c r="IM443" s="226"/>
      <c r="IN443" s="226"/>
      <c r="IO443" s="226"/>
      <c r="IP443" s="226"/>
      <c r="IQ443" s="226"/>
      <c r="IR443" s="226"/>
      <c r="IS443" s="226"/>
      <c r="IT443" s="226"/>
      <c r="IU443" s="226"/>
      <c r="IV443" s="226"/>
    </row>
    <row r="444" spans="1:256" s="179" customFormat="1" ht="14.25">
      <c r="A444" s="226"/>
      <c r="B444" s="227"/>
      <c r="C444" s="226"/>
      <c r="HP444" s="226"/>
      <c r="HQ444" s="226"/>
      <c r="HR444" s="226"/>
      <c r="HS444" s="226"/>
      <c r="HT444" s="226"/>
      <c r="HU444" s="226"/>
      <c r="HV444" s="226"/>
      <c r="HW444" s="226"/>
      <c r="HX444" s="226"/>
      <c r="HY444" s="226"/>
      <c r="HZ444" s="226"/>
      <c r="IA444" s="226"/>
      <c r="IB444" s="226"/>
      <c r="IC444" s="226"/>
      <c r="ID444" s="226"/>
      <c r="IE444" s="226"/>
      <c r="IF444" s="226"/>
      <c r="IG444" s="226"/>
      <c r="IH444" s="226"/>
      <c r="II444" s="226"/>
      <c r="IJ444" s="226"/>
      <c r="IK444" s="226"/>
      <c r="IL444" s="226"/>
      <c r="IM444" s="226"/>
      <c r="IN444" s="226"/>
      <c r="IO444" s="226"/>
      <c r="IP444" s="226"/>
      <c r="IQ444" s="226"/>
      <c r="IR444" s="226"/>
      <c r="IS444" s="226"/>
      <c r="IT444" s="226"/>
      <c r="IU444" s="226"/>
      <c r="IV444" s="226"/>
    </row>
    <row r="445" spans="1:256" s="179" customFormat="1" ht="14.25">
      <c r="A445" s="226"/>
      <c r="B445" s="227"/>
      <c r="C445" s="226"/>
      <c r="HP445" s="226"/>
      <c r="HQ445" s="226"/>
      <c r="HR445" s="226"/>
      <c r="HS445" s="226"/>
      <c r="HT445" s="226"/>
      <c r="HU445" s="226"/>
      <c r="HV445" s="226"/>
      <c r="HW445" s="226"/>
      <c r="HX445" s="226"/>
      <c r="HY445" s="226"/>
      <c r="HZ445" s="226"/>
      <c r="IA445" s="226"/>
      <c r="IB445" s="226"/>
      <c r="IC445" s="226"/>
      <c r="ID445" s="226"/>
      <c r="IE445" s="226"/>
      <c r="IF445" s="226"/>
      <c r="IG445" s="226"/>
      <c r="IH445" s="226"/>
      <c r="II445" s="226"/>
      <c r="IJ445" s="226"/>
      <c r="IK445" s="226"/>
      <c r="IL445" s="226"/>
      <c r="IM445" s="226"/>
      <c r="IN445" s="226"/>
      <c r="IO445" s="226"/>
      <c r="IP445" s="226"/>
      <c r="IQ445" s="226"/>
      <c r="IR445" s="226"/>
      <c r="IS445" s="226"/>
      <c r="IT445" s="226"/>
      <c r="IU445" s="226"/>
      <c r="IV445" s="226"/>
    </row>
    <row r="446" spans="1:256" s="180" customFormat="1" ht="14.25">
      <c r="A446" s="226"/>
      <c r="B446" s="227"/>
      <c r="C446" s="226"/>
      <c r="HP446" s="226"/>
      <c r="HQ446" s="226"/>
      <c r="HR446" s="226"/>
      <c r="HS446" s="226"/>
      <c r="HT446" s="226"/>
      <c r="HU446" s="226"/>
      <c r="HV446" s="226"/>
      <c r="HW446" s="226"/>
      <c r="HX446" s="226"/>
      <c r="HY446" s="226"/>
      <c r="HZ446" s="226"/>
      <c r="IA446" s="226"/>
      <c r="IB446" s="226"/>
      <c r="IC446" s="226"/>
      <c r="ID446" s="226"/>
      <c r="IE446" s="226"/>
      <c r="IF446" s="226"/>
      <c r="IG446" s="226"/>
      <c r="IH446" s="226"/>
      <c r="II446" s="226"/>
      <c r="IJ446" s="226"/>
      <c r="IK446" s="226"/>
      <c r="IL446" s="226"/>
      <c r="IM446" s="226"/>
      <c r="IN446" s="226"/>
      <c r="IO446" s="226"/>
      <c r="IP446" s="226"/>
      <c r="IQ446" s="226"/>
      <c r="IR446" s="226"/>
      <c r="IS446" s="226"/>
      <c r="IT446" s="226"/>
      <c r="IU446" s="226"/>
      <c r="IV446" s="226"/>
    </row>
    <row r="447" spans="1:256" s="179" customFormat="1" ht="14.25">
      <c r="A447" s="226"/>
      <c r="B447" s="227"/>
      <c r="C447" s="226"/>
      <c r="HP447" s="226"/>
      <c r="HQ447" s="226"/>
      <c r="HR447" s="226"/>
      <c r="HS447" s="226"/>
      <c r="HT447" s="226"/>
      <c r="HU447" s="226"/>
      <c r="HV447" s="226"/>
      <c r="HW447" s="226"/>
      <c r="HX447" s="226"/>
      <c r="HY447" s="226"/>
      <c r="HZ447" s="226"/>
      <c r="IA447" s="226"/>
      <c r="IB447" s="226"/>
      <c r="IC447" s="226"/>
      <c r="ID447" s="226"/>
      <c r="IE447" s="226"/>
      <c r="IF447" s="226"/>
      <c r="IG447" s="226"/>
      <c r="IH447" s="226"/>
      <c r="II447" s="226"/>
      <c r="IJ447" s="226"/>
      <c r="IK447" s="226"/>
      <c r="IL447" s="226"/>
      <c r="IM447" s="226"/>
      <c r="IN447" s="226"/>
      <c r="IO447" s="226"/>
      <c r="IP447" s="226"/>
      <c r="IQ447" s="226"/>
      <c r="IR447" s="226"/>
      <c r="IS447" s="226"/>
      <c r="IT447" s="226"/>
      <c r="IU447" s="226"/>
      <c r="IV447" s="226"/>
    </row>
    <row r="448" spans="1:256" s="179" customFormat="1" ht="14.25">
      <c r="A448" s="226"/>
      <c r="B448" s="227"/>
      <c r="C448" s="226"/>
      <c r="HP448" s="226"/>
      <c r="HQ448" s="226"/>
      <c r="HR448" s="226"/>
      <c r="HS448" s="226"/>
      <c r="HT448" s="226"/>
      <c r="HU448" s="226"/>
      <c r="HV448" s="226"/>
      <c r="HW448" s="226"/>
      <c r="HX448" s="226"/>
      <c r="HY448" s="226"/>
      <c r="HZ448" s="226"/>
      <c r="IA448" s="226"/>
      <c r="IB448" s="226"/>
      <c r="IC448" s="226"/>
      <c r="ID448" s="226"/>
      <c r="IE448" s="226"/>
      <c r="IF448" s="226"/>
      <c r="IG448" s="226"/>
      <c r="IH448" s="226"/>
      <c r="II448" s="226"/>
      <c r="IJ448" s="226"/>
      <c r="IK448" s="226"/>
      <c r="IL448" s="226"/>
      <c r="IM448" s="226"/>
      <c r="IN448" s="226"/>
      <c r="IO448" s="226"/>
      <c r="IP448" s="226"/>
      <c r="IQ448" s="226"/>
      <c r="IR448" s="226"/>
      <c r="IS448" s="226"/>
      <c r="IT448" s="226"/>
      <c r="IU448" s="226"/>
      <c r="IV448" s="226"/>
    </row>
    <row r="449" spans="1:256" s="179" customFormat="1" ht="14.25">
      <c r="A449" s="226"/>
      <c r="B449" s="227"/>
      <c r="C449" s="226"/>
      <c r="HP449" s="226"/>
      <c r="HQ449" s="226"/>
      <c r="HR449" s="226"/>
      <c r="HS449" s="226"/>
      <c r="HT449" s="226"/>
      <c r="HU449" s="226"/>
      <c r="HV449" s="226"/>
      <c r="HW449" s="226"/>
      <c r="HX449" s="226"/>
      <c r="HY449" s="226"/>
      <c r="HZ449" s="226"/>
      <c r="IA449" s="226"/>
      <c r="IB449" s="226"/>
      <c r="IC449" s="226"/>
      <c r="ID449" s="226"/>
      <c r="IE449" s="226"/>
      <c r="IF449" s="226"/>
      <c r="IG449" s="226"/>
      <c r="IH449" s="226"/>
      <c r="II449" s="226"/>
      <c r="IJ449" s="226"/>
      <c r="IK449" s="226"/>
      <c r="IL449" s="226"/>
      <c r="IM449" s="226"/>
      <c r="IN449" s="226"/>
      <c r="IO449" s="226"/>
      <c r="IP449" s="226"/>
      <c r="IQ449" s="226"/>
      <c r="IR449" s="226"/>
      <c r="IS449" s="226"/>
      <c r="IT449" s="226"/>
      <c r="IU449" s="226"/>
      <c r="IV449" s="226"/>
    </row>
    <row r="450" spans="1:256" s="179" customFormat="1" ht="14.25">
      <c r="A450" s="226"/>
      <c r="B450" s="227"/>
      <c r="C450" s="226"/>
      <c r="HP450" s="226"/>
      <c r="HQ450" s="226"/>
      <c r="HR450" s="226"/>
      <c r="HS450" s="226"/>
      <c r="HT450" s="226"/>
      <c r="HU450" s="226"/>
      <c r="HV450" s="226"/>
      <c r="HW450" s="226"/>
      <c r="HX450" s="226"/>
      <c r="HY450" s="226"/>
      <c r="HZ450" s="226"/>
      <c r="IA450" s="226"/>
      <c r="IB450" s="226"/>
      <c r="IC450" s="226"/>
      <c r="ID450" s="226"/>
      <c r="IE450" s="226"/>
      <c r="IF450" s="226"/>
      <c r="IG450" s="226"/>
      <c r="IH450" s="226"/>
      <c r="II450" s="226"/>
      <c r="IJ450" s="226"/>
      <c r="IK450" s="226"/>
      <c r="IL450" s="226"/>
      <c r="IM450" s="226"/>
      <c r="IN450" s="226"/>
      <c r="IO450" s="226"/>
      <c r="IP450" s="226"/>
      <c r="IQ450" s="226"/>
      <c r="IR450" s="226"/>
      <c r="IS450" s="226"/>
      <c r="IT450" s="226"/>
      <c r="IU450" s="226"/>
      <c r="IV450" s="226"/>
    </row>
    <row r="451" spans="1:256" s="179" customFormat="1" ht="14.25">
      <c r="A451" s="226"/>
      <c r="B451" s="227"/>
      <c r="C451" s="226"/>
      <c r="HP451" s="226"/>
      <c r="HQ451" s="226"/>
      <c r="HR451" s="226"/>
      <c r="HS451" s="226"/>
      <c r="HT451" s="226"/>
      <c r="HU451" s="226"/>
      <c r="HV451" s="226"/>
      <c r="HW451" s="226"/>
      <c r="HX451" s="226"/>
      <c r="HY451" s="226"/>
      <c r="HZ451" s="226"/>
      <c r="IA451" s="226"/>
      <c r="IB451" s="226"/>
      <c r="IC451" s="226"/>
      <c r="ID451" s="226"/>
      <c r="IE451" s="226"/>
      <c r="IF451" s="226"/>
      <c r="IG451" s="226"/>
      <c r="IH451" s="226"/>
      <c r="II451" s="226"/>
      <c r="IJ451" s="226"/>
      <c r="IK451" s="226"/>
      <c r="IL451" s="226"/>
      <c r="IM451" s="226"/>
      <c r="IN451" s="226"/>
      <c r="IO451" s="226"/>
      <c r="IP451" s="226"/>
      <c r="IQ451" s="226"/>
      <c r="IR451" s="226"/>
      <c r="IS451" s="226"/>
      <c r="IT451" s="226"/>
      <c r="IU451" s="226"/>
      <c r="IV451" s="226"/>
    </row>
    <row r="452" spans="1:256" s="179" customFormat="1" ht="14.25">
      <c r="A452" s="226"/>
      <c r="B452" s="227"/>
      <c r="C452" s="226"/>
      <c r="HP452" s="226"/>
      <c r="HQ452" s="226"/>
      <c r="HR452" s="226"/>
      <c r="HS452" s="226"/>
      <c r="HT452" s="226"/>
      <c r="HU452" s="226"/>
      <c r="HV452" s="226"/>
      <c r="HW452" s="226"/>
      <c r="HX452" s="226"/>
      <c r="HY452" s="226"/>
      <c r="HZ452" s="226"/>
      <c r="IA452" s="226"/>
      <c r="IB452" s="226"/>
      <c r="IC452" s="226"/>
      <c r="ID452" s="226"/>
      <c r="IE452" s="226"/>
      <c r="IF452" s="226"/>
      <c r="IG452" s="226"/>
      <c r="IH452" s="226"/>
      <c r="II452" s="226"/>
      <c r="IJ452" s="226"/>
      <c r="IK452" s="226"/>
      <c r="IL452" s="226"/>
      <c r="IM452" s="226"/>
      <c r="IN452" s="226"/>
      <c r="IO452" s="226"/>
      <c r="IP452" s="226"/>
      <c r="IQ452" s="226"/>
      <c r="IR452" s="226"/>
      <c r="IS452" s="226"/>
      <c r="IT452" s="226"/>
      <c r="IU452" s="226"/>
      <c r="IV452" s="226"/>
    </row>
    <row r="453" spans="1:256" s="179" customFormat="1" ht="14.25">
      <c r="A453" s="226"/>
      <c r="B453" s="227"/>
      <c r="C453" s="226"/>
      <c r="HP453" s="226"/>
      <c r="HQ453" s="226"/>
      <c r="HR453" s="226"/>
      <c r="HS453" s="226"/>
      <c r="HT453" s="226"/>
      <c r="HU453" s="226"/>
      <c r="HV453" s="226"/>
      <c r="HW453" s="226"/>
      <c r="HX453" s="226"/>
      <c r="HY453" s="226"/>
      <c r="HZ453" s="226"/>
      <c r="IA453" s="226"/>
      <c r="IB453" s="226"/>
      <c r="IC453" s="226"/>
      <c r="ID453" s="226"/>
      <c r="IE453" s="226"/>
      <c r="IF453" s="226"/>
      <c r="IG453" s="226"/>
      <c r="IH453" s="226"/>
      <c r="II453" s="226"/>
      <c r="IJ453" s="226"/>
      <c r="IK453" s="226"/>
      <c r="IL453" s="226"/>
      <c r="IM453" s="226"/>
      <c r="IN453" s="226"/>
      <c r="IO453" s="226"/>
      <c r="IP453" s="226"/>
      <c r="IQ453" s="226"/>
      <c r="IR453" s="226"/>
      <c r="IS453" s="226"/>
      <c r="IT453" s="226"/>
      <c r="IU453" s="226"/>
      <c r="IV453" s="226"/>
    </row>
    <row r="454" spans="1:256" s="179" customFormat="1" ht="14.25">
      <c r="A454" s="226"/>
      <c r="B454" s="227"/>
      <c r="C454" s="226"/>
      <c r="HP454" s="226"/>
      <c r="HQ454" s="226"/>
      <c r="HR454" s="226"/>
      <c r="HS454" s="226"/>
      <c r="HT454" s="226"/>
      <c r="HU454" s="226"/>
      <c r="HV454" s="226"/>
      <c r="HW454" s="226"/>
      <c r="HX454" s="226"/>
      <c r="HY454" s="226"/>
      <c r="HZ454" s="226"/>
      <c r="IA454" s="226"/>
      <c r="IB454" s="226"/>
      <c r="IC454" s="226"/>
      <c r="ID454" s="226"/>
      <c r="IE454" s="226"/>
      <c r="IF454" s="226"/>
      <c r="IG454" s="226"/>
      <c r="IH454" s="226"/>
      <c r="II454" s="226"/>
      <c r="IJ454" s="226"/>
      <c r="IK454" s="226"/>
      <c r="IL454" s="226"/>
      <c r="IM454" s="226"/>
      <c r="IN454" s="226"/>
      <c r="IO454" s="226"/>
      <c r="IP454" s="226"/>
      <c r="IQ454" s="226"/>
      <c r="IR454" s="226"/>
      <c r="IS454" s="226"/>
      <c r="IT454" s="226"/>
      <c r="IU454" s="226"/>
      <c r="IV454" s="226"/>
    </row>
    <row r="455" spans="1:256" s="179" customFormat="1" ht="14.25">
      <c r="A455" s="226"/>
      <c r="B455" s="227"/>
      <c r="C455" s="226"/>
      <c r="HP455" s="226"/>
      <c r="HQ455" s="226"/>
      <c r="HR455" s="226"/>
      <c r="HS455" s="226"/>
      <c r="HT455" s="226"/>
      <c r="HU455" s="226"/>
      <c r="HV455" s="226"/>
      <c r="HW455" s="226"/>
      <c r="HX455" s="226"/>
      <c r="HY455" s="226"/>
      <c r="HZ455" s="226"/>
      <c r="IA455" s="226"/>
      <c r="IB455" s="226"/>
      <c r="IC455" s="226"/>
      <c r="ID455" s="226"/>
      <c r="IE455" s="226"/>
      <c r="IF455" s="226"/>
      <c r="IG455" s="226"/>
      <c r="IH455" s="226"/>
      <c r="II455" s="226"/>
      <c r="IJ455" s="226"/>
      <c r="IK455" s="226"/>
      <c r="IL455" s="226"/>
      <c r="IM455" s="226"/>
      <c r="IN455" s="226"/>
      <c r="IO455" s="226"/>
      <c r="IP455" s="226"/>
      <c r="IQ455" s="226"/>
      <c r="IR455" s="226"/>
      <c r="IS455" s="226"/>
      <c r="IT455" s="226"/>
      <c r="IU455" s="226"/>
      <c r="IV455" s="226"/>
    </row>
    <row r="456" spans="1:256" s="179" customFormat="1" ht="14.25">
      <c r="A456" s="226"/>
      <c r="B456" s="227"/>
      <c r="C456" s="226"/>
      <c r="HP456" s="226"/>
      <c r="HQ456" s="226"/>
      <c r="HR456" s="226"/>
      <c r="HS456" s="226"/>
      <c r="HT456" s="226"/>
      <c r="HU456" s="226"/>
      <c r="HV456" s="226"/>
      <c r="HW456" s="226"/>
      <c r="HX456" s="226"/>
      <c r="HY456" s="226"/>
      <c r="HZ456" s="226"/>
      <c r="IA456" s="226"/>
      <c r="IB456" s="226"/>
      <c r="IC456" s="226"/>
      <c r="ID456" s="226"/>
      <c r="IE456" s="226"/>
      <c r="IF456" s="226"/>
      <c r="IG456" s="226"/>
      <c r="IH456" s="226"/>
      <c r="II456" s="226"/>
      <c r="IJ456" s="226"/>
      <c r="IK456" s="226"/>
      <c r="IL456" s="226"/>
      <c r="IM456" s="226"/>
      <c r="IN456" s="226"/>
      <c r="IO456" s="226"/>
      <c r="IP456" s="226"/>
      <c r="IQ456" s="226"/>
      <c r="IR456" s="226"/>
      <c r="IS456" s="226"/>
      <c r="IT456" s="226"/>
      <c r="IU456" s="226"/>
      <c r="IV456" s="226"/>
    </row>
    <row r="457" spans="1:256" s="179" customFormat="1" ht="14.25">
      <c r="A457" s="226"/>
      <c r="B457" s="227"/>
      <c r="C457" s="226"/>
      <c r="HP457" s="226"/>
      <c r="HQ457" s="226"/>
      <c r="HR457" s="226"/>
      <c r="HS457" s="226"/>
      <c r="HT457" s="226"/>
      <c r="HU457" s="226"/>
      <c r="HV457" s="226"/>
      <c r="HW457" s="226"/>
      <c r="HX457" s="226"/>
      <c r="HY457" s="226"/>
      <c r="HZ457" s="226"/>
      <c r="IA457" s="226"/>
      <c r="IB457" s="226"/>
      <c r="IC457" s="226"/>
      <c r="ID457" s="226"/>
      <c r="IE457" s="226"/>
      <c r="IF457" s="226"/>
      <c r="IG457" s="226"/>
      <c r="IH457" s="226"/>
      <c r="II457" s="226"/>
      <c r="IJ457" s="226"/>
      <c r="IK457" s="226"/>
      <c r="IL457" s="226"/>
      <c r="IM457" s="226"/>
      <c r="IN457" s="226"/>
      <c r="IO457" s="226"/>
      <c r="IP457" s="226"/>
      <c r="IQ457" s="226"/>
      <c r="IR457" s="226"/>
      <c r="IS457" s="226"/>
      <c r="IT457" s="226"/>
      <c r="IU457" s="226"/>
      <c r="IV457" s="226"/>
    </row>
    <row r="458" spans="1:256" s="179" customFormat="1" ht="14.25">
      <c r="A458" s="226"/>
      <c r="B458" s="227"/>
      <c r="C458" s="226"/>
      <c r="HP458" s="226"/>
      <c r="HQ458" s="226"/>
      <c r="HR458" s="226"/>
      <c r="HS458" s="226"/>
      <c r="HT458" s="226"/>
      <c r="HU458" s="226"/>
      <c r="HV458" s="226"/>
      <c r="HW458" s="226"/>
      <c r="HX458" s="226"/>
      <c r="HY458" s="226"/>
      <c r="HZ458" s="226"/>
      <c r="IA458" s="226"/>
      <c r="IB458" s="226"/>
      <c r="IC458" s="226"/>
      <c r="ID458" s="226"/>
      <c r="IE458" s="226"/>
      <c r="IF458" s="226"/>
      <c r="IG458" s="226"/>
      <c r="IH458" s="226"/>
      <c r="II458" s="226"/>
      <c r="IJ458" s="226"/>
      <c r="IK458" s="226"/>
      <c r="IL458" s="226"/>
      <c r="IM458" s="226"/>
      <c r="IN458" s="226"/>
      <c r="IO458" s="226"/>
      <c r="IP458" s="226"/>
      <c r="IQ458" s="226"/>
      <c r="IR458" s="226"/>
      <c r="IS458" s="226"/>
      <c r="IT458" s="226"/>
      <c r="IU458" s="226"/>
      <c r="IV458" s="226"/>
    </row>
    <row r="459" spans="1:256" s="179" customFormat="1" ht="14.25">
      <c r="A459" s="226"/>
      <c r="B459" s="227"/>
      <c r="C459" s="226"/>
      <c r="HP459" s="226"/>
      <c r="HQ459" s="226"/>
      <c r="HR459" s="226"/>
      <c r="HS459" s="226"/>
      <c r="HT459" s="226"/>
      <c r="HU459" s="226"/>
      <c r="HV459" s="226"/>
      <c r="HW459" s="226"/>
      <c r="HX459" s="226"/>
      <c r="HY459" s="226"/>
      <c r="HZ459" s="226"/>
      <c r="IA459" s="226"/>
      <c r="IB459" s="226"/>
      <c r="IC459" s="226"/>
      <c r="ID459" s="226"/>
      <c r="IE459" s="226"/>
      <c r="IF459" s="226"/>
      <c r="IG459" s="226"/>
      <c r="IH459" s="226"/>
      <c r="II459" s="226"/>
      <c r="IJ459" s="226"/>
      <c r="IK459" s="226"/>
      <c r="IL459" s="226"/>
      <c r="IM459" s="226"/>
      <c r="IN459" s="226"/>
      <c r="IO459" s="226"/>
      <c r="IP459" s="226"/>
      <c r="IQ459" s="226"/>
      <c r="IR459" s="226"/>
      <c r="IS459" s="226"/>
      <c r="IT459" s="226"/>
      <c r="IU459" s="226"/>
      <c r="IV459" s="226"/>
    </row>
    <row r="460" spans="1:256" s="179" customFormat="1" ht="14.25">
      <c r="A460" s="226"/>
      <c r="B460" s="227"/>
      <c r="C460" s="226"/>
      <c r="HP460" s="226"/>
      <c r="HQ460" s="226"/>
      <c r="HR460" s="226"/>
      <c r="HS460" s="226"/>
      <c r="HT460" s="226"/>
      <c r="HU460" s="226"/>
      <c r="HV460" s="226"/>
      <c r="HW460" s="226"/>
      <c r="HX460" s="226"/>
      <c r="HY460" s="226"/>
      <c r="HZ460" s="226"/>
      <c r="IA460" s="226"/>
      <c r="IB460" s="226"/>
      <c r="IC460" s="226"/>
      <c r="ID460" s="226"/>
      <c r="IE460" s="226"/>
      <c r="IF460" s="226"/>
      <c r="IG460" s="226"/>
      <c r="IH460" s="226"/>
      <c r="II460" s="226"/>
      <c r="IJ460" s="226"/>
      <c r="IK460" s="226"/>
      <c r="IL460" s="226"/>
      <c r="IM460" s="226"/>
      <c r="IN460" s="226"/>
      <c r="IO460" s="226"/>
      <c r="IP460" s="226"/>
      <c r="IQ460" s="226"/>
      <c r="IR460" s="226"/>
      <c r="IS460" s="226"/>
      <c r="IT460" s="226"/>
      <c r="IU460" s="226"/>
      <c r="IV460" s="226"/>
    </row>
    <row r="461" spans="1:256" s="179" customFormat="1" ht="14.25">
      <c r="A461" s="226"/>
      <c r="B461" s="227"/>
      <c r="C461" s="226"/>
      <c r="HP461" s="226"/>
      <c r="HQ461" s="226"/>
      <c r="HR461" s="226"/>
      <c r="HS461" s="226"/>
      <c r="HT461" s="226"/>
      <c r="HU461" s="226"/>
      <c r="HV461" s="226"/>
      <c r="HW461" s="226"/>
      <c r="HX461" s="226"/>
      <c r="HY461" s="226"/>
      <c r="HZ461" s="226"/>
      <c r="IA461" s="226"/>
      <c r="IB461" s="226"/>
      <c r="IC461" s="226"/>
      <c r="ID461" s="226"/>
      <c r="IE461" s="226"/>
      <c r="IF461" s="226"/>
      <c r="IG461" s="226"/>
      <c r="IH461" s="226"/>
      <c r="II461" s="226"/>
      <c r="IJ461" s="226"/>
      <c r="IK461" s="226"/>
      <c r="IL461" s="226"/>
      <c r="IM461" s="226"/>
      <c r="IN461" s="226"/>
      <c r="IO461" s="226"/>
      <c r="IP461" s="226"/>
      <c r="IQ461" s="226"/>
      <c r="IR461" s="226"/>
      <c r="IS461" s="226"/>
      <c r="IT461" s="226"/>
      <c r="IU461" s="226"/>
      <c r="IV461" s="226"/>
    </row>
    <row r="462" spans="1:256" s="179" customFormat="1" ht="14.25">
      <c r="A462" s="226"/>
      <c r="B462" s="227"/>
      <c r="C462" s="226"/>
      <c r="HP462" s="226"/>
      <c r="HQ462" s="226"/>
      <c r="HR462" s="226"/>
      <c r="HS462" s="226"/>
      <c r="HT462" s="226"/>
      <c r="HU462" s="226"/>
      <c r="HV462" s="226"/>
      <c r="HW462" s="226"/>
      <c r="HX462" s="226"/>
      <c r="HY462" s="226"/>
      <c r="HZ462" s="226"/>
      <c r="IA462" s="226"/>
      <c r="IB462" s="226"/>
      <c r="IC462" s="226"/>
      <c r="ID462" s="226"/>
      <c r="IE462" s="226"/>
      <c r="IF462" s="226"/>
      <c r="IG462" s="226"/>
      <c r="IH462" s="226"/>
      <c r="II462" s="226"/>
      <c r="IJ462" s="226"/>
      <c r="IK462" s="226"/>
      <c r="IL462" s="226"/>
      <c r="IM462" s="226"/>
      <c r="IN462" s="226"/>
      <c r="IO462" s="226"/>
      <c r="IP462" s="226"/>
      <c r="IQ462" s="226"/>
      <c r="IR462" s="226"/>
      <c r="IS462" s="226"/>
      <c r="IT462" s="226"/>
      <c r="IU462" s="226"/>
      <c r="IV462" s="226"/>
    </row>
    <row r="463" spans="1:256" s="179" customFormat="1" ht="14.25">
      <c r="A463" s="226"/>
      <c r="B463" s="227"/>
      <c r="C463" s="226"/>
      <c r="HP463" s="226"/>
      <c r="HQ463" s="226"/>
      <c r="HR463" s="226"/>
      <c r="HS463" s="226"/>
      <c r="HT463" s="226"/>
      <c r="HU463" s="226"/>
      <c r="HV463" s="226"/>
      <c r="HW463" s="226"/>
      <c r="HX463" s="226"/>
      <c r="HY463" s="226"/>
      <c r="HZ463" s="226"/>
      <c r="IA463" s="226"/>
      <c r="IB463" s="226"/>
      <c r="IC463" s="226"/>
      <c r="ID463" s="226"/>
      <c r="IE463" s="226"/>
      <c r="IF463" s="226"/>
      <c r="IG463" s="226"/>
      <c r="IH463" s="226"/>
      <c r="II463" s="226"/>
      <c r="IJ463" s="226"/>
      <c r="IK463" s="226"/>
      <c r="IL463" s="226"/>
      <c r="IM463" s="226"/>
      <c r="IN463" s="226"/>
      <c r="IO463" s="226"/>
      <c r="IP463" s="226"/>
      <c r="IQ463" s="226"/>
      <c r="IR463" s="226"/>
      <c r="IS463" s="226"/>
      <c r="IT463" s="226"/>
      <c r="IU463" s="226"/>
      <c r="IV463" s="226"/>
    </row>
    <row r="464" spans="1:256" s="179" customFormat="1" ht="14.25">
      <c r="A464" s="226"/>
      <c r="B464" s="227"/>
      <c r="C464" s="226"/>
      <c r="HP464" s="226"/>
      <c r="HQ464" s="226"/>
      <c r="HR464" s="226"/>
      <c r="HS464" s="226"/>
      <c r="HT464" s="226"/>
      <c r="HU464" s="226"/>
      <c r="HV464" s="226"/>
      <c r="HW464" s="226"/>
      <c r="HX464" s="226"/>
      <c r="HY464" s="226"/>
      <c r="HZ464" s="226"/>
      <c r="IA464" s="226"/>
      <c r="IB464" s="226"/>
      <c r="IC464" s="226"/>
      <c r="ID464" s="226"/>
      <c r="IE464" s="226"/>
      <c r="IF464" s="226"/>
      <c r="IG464" s="226"/>
      <c r="IH464" s="226"/>
      <c r="II464" s="226"/>
      <c r="IJ464" s="226"/>
      <c r="IK464" s="226"/>
      <c r="IL464" s="226"/>
      <c r="IM464" s="226"/>
      <c r="IN464" s="226"/>
      <c r="IO464" s="226"/>
      <c r="IP464" s="226"/>
      <c r="IQ464" s="226"/>
      <c r="IR464" s="226"/>
      <c r="IS464" s="226"/>
      <c r="IT464" s="226"/>
      <c r="IU464" s="226"/>
      <c r="IV464" s="226"/>
    </row>
    <row r="465" spans="1:256" s="179" customFormat="1" ht="14.25">
      <c r="A465" s="226"/>
      <c r="B465" s="227"/>
      <c r="C465" s="226"/>
      <c r="HP465" s="226"/>
      <c r="HQ465" s="226"/>
      <c r="HR465" s="226"/>
      <c r="HS465" s="226"/>
      <c r="HT465" s="226"/>
      <c r="HU465" s="226"/>
      <c r="HV465" s="226"/>
      <c r="HW465" s="226"/>
      <c r="HX465" s="226"/>
      <c r="HY465" s="226"/>
      <c r="HZ465" s="226"/>
      <c r="IA465" s="226"/>
      <c r="IB465" s="226"/>
      <c r="IC465" s="226"/>
      <c r="ID465" s="226"/>
      <c r="IE465" s="226"/>
      <c r="IF465" s="226"/>
      <c r="IG465" s="226"/>
      <c r="IH465" s="226"/>
      <c r="II465" s="226"/>
      <c r="IJ465" s="226"/>
      <c r="IK465" s="226"/>
      <c r="IL465" s="226"/>
      <c r="IM465" s="226"/>
      <c r="IN465" s="226"/>
      <c r="IO465" s="226"/>
      <c r="IP465" s="226"/>
      <c r="IQ465" s="226"/>
      <c r="IR465" s="226"/>
      <c r="IS465" s="226"/>
      <c r="IT465" s="226"/>
      <c r="IU465" s="226"/>
      <c r="IV465" s="226"/>
    </row>
    <row r="466" spans="1:256" s="179" customFormat="1" ht="14.25">
      <c r="A466" s="226"/>
      <c r="B466" s="227"/>
      <c r="C466" s="226"/>
      <c r="HP466" s="226"/>
      <c r="HQ466" s="226"/>
      <c r="HR466" s="226"/>
      <c r="HS466" s="226"/>
      <c r="HT466" s="226"/>
      <c r="HU466" s="226"/>
      <c r="HV466" s="226"/>
      <c r="HW466" s="226"/>
      <c r="HX466" s="226"/>
      <c r="HY466" s="226"/>
      <c r="HZ466" s="226"/>
      <c r="IA466" s="226"/>
      <c r="IB466" s="226"/>
      <c r="IC466" s="226"/>
      <c r="ID466" s="226"/>
      <c r="IE466" s="226"/>
      <c r="IF466" s="226"/>
      <c r="IG466" s="226"/>
      <c r="IH466" s="226"/>
      <c r="II466" s="226"/>
      <c r="IJ466" s="226"/>
      <c r="IK466" s="226"/>
      <c r="IL466" s="226"/>
      <c r="IM466" s="226"/>
      <c r="IN466" s="226"/>
      <c r="IO466" s="226"/>
      <c r="IP466" s="226"/>
      <c r="IQ466" s="226"/>
      <c r="IR466" s="226"/>
      <c r="IS466" s="226"/>
      <c r="IT466" s="226"/>
      <c r="IU466" s="226"/>
      <c r="IV466" s="226"/>
    </row>
    <row r="467" spans="1:256" s="179" customFormat="1" ht="14.25">
      <c r="A467" s="226"/>
      <c r="B467" s="227"/>
      <c r="C467" s="226"/>
      <c r="HP467" s="226"/>
      <c r="HQ467" s="226"/>
      <c r="HR467" s="226"/>
      <c r="HS467" s="226"/>
      <c r="HT467" s="226"/>
      <c r="HU467" s="226"/>
      <c r="HV467" s="226"/>
      <c r="HW467" s="226"/>
      <c r="HX467" s="226"/>
      <c r="HY467" s="226"/>
      <c r="HZ467" s="226"/>
      <c r="IA467" s="226"/>
      <c r="IB467" s="226"/>
      <c r="IC467" s="226"/>
      <c r="ID467" s="226"/>
      <c r="IE467" s="226"/>
      <c r="IF467" s="226"/>
      <c r="IG467" s="226"/>
      <c r="IH467" s="226"/>
      <c r="II467" s="226"/>
      <c r="IJ467" s="226"/>
      <c r="IK467" s="226"/>
      <c r="IL467" s="226"/>
      <c r="IM467" s="226"/>
      <c r="IN467" s="226"/>
      <c r="IO467" s="226"/>
      <c r="IP467" s="226"/>
      <c r="IQ467" s="226"/>
      <c r="IR467" s="226"/>
      <c r="IS467" s="226"/>
      <c r="IT467" s="226"/>
      <c r="IU467" s="226"/>
      <c r="IV467" s="226"/>
    </row>
    <row r="468" spans="1:256" s="179" customFormat="1" ht="14.25">
      <c r="A468" s="226"/>
      <c r="B468" s="227"/>
      <c r="C468" s="226"/>
      <c r="HP468" s="226"/>
      <c r="HQ468" s="226"/>
      <c r="HR468" s="226"/>
      <c r="HS468" s="226"/>
      <c r="HT468" s="226"/>
      <c r="HU468" s="226"/>
      <c r="HV468" s="226"/>
      <c r="HW468" s="226"/>
      <c r="HX468" s="226"/>
      <c r="HY468" s="226"/>
      <c r="HZ468" s="226"/>
      <c r="IA468" s="226"/>
      <c r="IB468" s="226"/>
      <c r="IC468" s="226"/>
      <c r="ID468" s="226"/>
      <c r="IE468" s="226"/>
      <c r="IF468" s="226"/>
      <c r="IG468" s="226"/>
      <c r="IH468" s="226"/>
      <c r="II468" s="226"/>
      <c r="IJ468" s="226"/>
      <c r="IK468" s="226"/>
      <c r="IL468" s="226"/>
      <c r="IM468" s="226"/>
      <c r="IN468" s="226"/>
      <c r="IO468" s="226"/>
      <c r="IP468" s="226"/>
      <c r="IQ468" s="226"/>
      <c r="IR468" s="226"/>
      <c r="IS468" s="226"/>
      <c r="IT468" s="226"/>
      <c r="IU468" s="226"/>
      <c r="IV468" s="226"/>
    </row>
    <row r="469" spans="1:256" s="179" customFormat="1" ht="14.25">
      <c r="A469" s="226"/>
      <c r="B469" s="227"/>
      <c r="C469" s="226"/>
      <c r="HP469" s="226"/>
      <c r="HQ469" s="226"/>
      <c r="HR469" s="226"/>
      <c r="HS469" s="226"/>
      <c r="HT469" s="226"/>
      <c r="HU469" s="226"/>
      <c r="HV469" s="226"/>
      <c r="HW469" s="226"/>
      <c r="HX469" s="226"/>
      <c r="HY469" s="226"/>
      <c r="HZ469" s="226"/>
      <c r="IA469" s="226"/>
      <c r="IB469" s="226"/>
      <c r="IC469" s="226"/>
      <c r="ID469" s="226"/>
      <c r="IE469" s="226"/>
      <c r="IF469" s="226"/>
      <c r="IG469" s="226"/>
      <c r="IH469" s="226"/>
      <c r="II469" s="226"/>
      <c r="IJ469" s="226"/>
      <c r="IK469" s="226"/>
      <c r="IL469" s="226"/>
      <c r="IM469" s="226"/>
      <c r="IN469" s="226"/>
      <c r="IO469" s="226"/>
      <c r="IP469" s="226"/>
      <c r="IQ469" s="226"/>
      <c r="IR469" s="226"/>
      <c r="IS469" s="226"/>
      <c r="IT469" s="226"/>
      <c r="IU469" s="226"/>
      <c r="IV469" s="226"/>
    </row>
    <row r="470" spans="1:256" s="179" customFormat="1" ht="14.25">
      <c r="A470" s="226"/>
      <c r="B470" s="227"/>
      <c r="C470" s="226"/>
      <c r="HP470" s="226"/>
      <c r="HQ470" s="226"/>
      <c r="HR470" s="226"/>
      <c r="HS470" s="226"/>
      <c r="HT470" s="226"/>
      <c r="HU470" s="226"/>
      <c r="HV470" s="226"/>
      <c r="HW470" s="226"/>
      <c r="HX470" s="226"/>
      <c r="HY470" s="226"/>
      <c r="HZ470" s="226"/>
      <c r="IA470" s="226"/>
      <c r="IB470" s="226"/>
      <c r="IC470" s="226"/>
      <c r="ID470" s="226"/>
      <c r="IE470" s="226"/>
      <c r="IF470" s="226"/>
      <c r="IG470" s="226"/>
      <c r="IH470" s="226"/>
      <c r="II470" s="226"/>
      <c r="IJ470" s="226"/>
      <c r="IK470" s="226"/>
      <c r="IL470" s="226"/>
      <c r="IM470" s="226"/>
      <c r="IN470" s="226"/>
      <c r="IO470" s="226"/>
      <c r="IP470" s="226"/>
      <c r="IQ470" s="226"/>
      <c r="IR470" s="226"/>
      <c r="IS470" s="226"/>
      <c r="IT470" s="226"/>
      <c r="IU470" s="226"/>
      <c r="IV470" s="226"/>
    </row>
    <row r="471" spans="1:256" s="179" customFormat="1" ht="14.25">
      <c r="A471" s="226"/>
      <c r="B471" s="227"/>
      <c r="C471" s="226"/>
      <c r="HP471" s="226"/>
      <c r="HQ471" s="226"/>
      <c r="HR471" s="226"/>
      <c r="HS471" s="226"/>
      <c r="HT471" s="226"/>
      <c r="HU471" s="226"/>
      <c r="HV471" s="226"/>
      <c r="HW471" s="226"/>
      <c r="HX471" s="226"/>
      <c r="HY471" s="226"/>
      <c r="HZ471" s="226"/>
      <c r="IA471" s="226"/>
      <c r="IB471" s="226"/>
      <c r="IC471" s="226"/>
      <c r="ID471" s="226"/>
      <c r="IE471" s="226"/>
      <c r="IF471" s="226"/>
      <c r="IG471" s="226"/>
      <c r="IH471" s="226"/>
      <c r="II471" s="226"/>
      <c r="IJ471" s="226"/>
      <c r="IK471" s="226"/>
      <c r="IL471" s="226"/>
      <c r="IM471" s="226"/>
      <c r="IN471" s="226"/>
      <c r="IO471" s="226"/>
      <c r="IP471" s="226"/>
      <c r="IQ471" s="226"/>
      <c r="IR471" s="226"/>
      <c r="IS471" s="226"/>
      <c r="IT471" s="226"/>
      <c r="IU471" s="226"/>
      <c r="IV471" s="226"/>
    </row>
    <row r="472" spans="1:256" s="179" customFormat="1" ht="14.25">
      <c r="A472" s="226"/>
      <c r="B472" s="227"/>
      <c r="C472" s="226"/>
      <c r="HP472" s="226"/>
      <c r="HQ472" s="226"/>
      <c r="HR472" s="226"/>
      <c r="HS472" s="226"/>
      <c r="HT472" s="226"/>
      <c r="HU472" s="226"/>
      <c r="HV472" s="226"/>
      <c r="HW472" s="226"/>
      <c r="HX472" s="226"/>
      <c r="HY472" s="226"/>
      <c r="HZ472" s="226"/>
      <c r="IA472" s="226"/>
      <c r="IB472" s="226"/>
      <c r="IC472" s="226"/>
      <c r="ID472" s="226"/>
      <c r="IE472" s="226"/>
      <c r="IF472" s="226"/>
      <c r="IG472" s="226"/>
      <c r="IH472" s="226"/>
      <c r="II472" s="226"/>
      <c r="IJ472" s="226"/>
      <c r="IK472" s="226"/>
      <c r="IL472" s="226"/>
      <c r="IM472" s="226"/>
      <c r="IN472" s="226"/>
      <c r="IO472" s="226"/>
      <c r="IP472" s="226"/>
      <c r="IQ472" s="226"/>
      <c r="IR472" s="226"/>
      <c r="IS472" s="226"/>
      <c r="IT472" s="226"/>
      <c r="IU472" s="226"/>
      <c r="IV472" s="226"/>
    </row>
    <row r="473" spans="1:256" s="179" customFormat="1" ht="14.25">
      <c r="A473" s="226"/>
      <c r="B473" s="227"/>
      <c r="C473" s="226"/>
      <c r="HP473" s="226"/>
      <c r="HQ473" s="226"/>
      <c r="HR473" s="226"/>
      <c r="HS473" s="226"/>
      <c r="HT473" s="226"/>
      <c r="HU473" s="226"/>
      <c r="HV473" s="226"/>
      <c r="HW473" s="226"/>
      <c r="HX473" s="226"/>
      <c r="HY473" s="226"/>
      <c r="HZ473" s="226"/>
      <c r="IA473" s="226"/>
      <c r="IB473" s="226"/>
      <c r="IC473" s="226"/>
      <c r="ID473" s="226"/>
      <c r="IE473" s="226"/>
      <c r="IF473" s="226"/>
      <c r="IG473" s="226"/>
      <c r="IH473" s="226"/>
      <c r="II473" s="226"/>
      <c r="IJ473" s="226"/>
      <c r="IK473" s="226"/>
      <c r="IL473" s="226"/>
      <c r="IM473" s="226"/>
      <c r="IN473" s="226"/>
      <c r="IO473" s="226"/>
      <c r="IP473" s="226"/>
      <c r="IQ473" s="226"/>
      <c r="IR473" s="226"/>
      <c r="IS473" s="226"/>
      <c r="IT473" s="226"/>
      <c r="IU473" s="226"/>
      <c r="IV473" s="226"/>
    </row>
    <row r="474" spans="1:256" s="179" customFormat="1" ht="14.25">
      <c r="A474" s="226"/>
      <c r="B474" s="227"/>
      <c r="C474" s="226"/>
      <c r="HP474" s="226"/>
      <c r="HQ474" s="226"/>
      <c r="HR474" s="226"/>
      <c r="HS474" s="226"/>
      <c r="HT474" s="226"/>
      <c r="HU474" s="226"/>
      <c r="HV474" s="226"/>
      <c r="HW474" s="226"/>
      <c r="HX474" s="226"/>
      <c r="HY474" s="226"/>
      <c r="HZ474" s="226"/>
      <c r="IA474" s="226"/>
      <c r="IB474" s="226"/>
      <c r="IC474" s="226"/>
      <c r="ID474" s="226"/>
      <c r="IE474" s="226"/>
      <c r="IF474" s="226"/>
      <c r="IG474" s="226"/>
      <c r="IH474" s="226"/>
      <c r="II474" s="226"/>
      <c r="IJ474" s="226"/>
      <c r="IK474" s="226"/>
      <c r="IL474" s="226"/>
      <c r="IM474" s="226"/>
      <c r="IN474" s="226"/>
      <c r="IO474" s="226"/>
      <c r="IP474" s="226"/>
      <c r="IQ474" s="226"/>
      <c r="IR474" s="226"/>
      <c r="IS474" s="226"/>
      <c r="IT474" s="226"/>
      <c r="IU474" s="226"/>
      <c r="IV474" s="226"/>
    </row>
    <row r="475" spans="1:256" s="179" customFormat="1" ht="14.25">
      <c r="A475" s="226"/>
      <c r="B475" s="227"/>
      <c r="C475" s="226"/>
      <c r="HP475" s="226"/>
      <c r="HQ475" s="226"/>
      <c r="HR475" s="226"/>
      <c r="HS475" s="226"/>
      <c r="HT475" s="226"/>
      <c r="HU475" s="226"/>
      <c r="HV475" s="226"/>
      <c r="HW475" s="226"/>
      <c r="HX475" s="226"/>
      <c r="HY475" s="226"/>
      <c r="HZ475" s="226"/>
      <c r="IA475" s="226"/>
      <c r="IB475" s="226"/>
      <c r="IC475" s="226"/>
      <c r="ID475" s="226"/>
      <c r="IE475" s="226"/>
      <c r="IF475" s="226"/>
      <c r="IG475" s="226"/>
      <c r="IH475" s="226"/>
      <c r="II475" s="226"/>
      <c r="IJ475" s="226"/>
      <c r="IK475" s="226"/>
      <c r="IL475" s="226"/>
      <c r="IM475" s="226"/>
      <c r="IN475" s="226"/>
      <c r="IO475" s="226"/>
      <c r="IP475" s="226"/>
      <c r="IQ475" s="226"/>
      <c r="IR475" s="226"/>
      <c r="IS475" s="226"/>
      <c r="IT475" s="226"/>
      <c r="IU475" s="226"/>
      <c r="IV475" s="226"/>
    </row>
    <row r="476" spans="1:256" s="179" customFormat="1" ht="14.25">
      <c r="A476" s="226"/>
      <c r="B476" s="227"/>
      <c r="C476" s="226"/>
      <c r="HP476" s="226"/>
      <c r="HQ476" s="226"/>
      <c r="HR476" s="226"/>
      <c r="HS476" s="226"/>
      <c r="HT476" s="226"/>
      <c r="HU476" s="226"/>
      <c r="HV476" s="226"/>
      <c r="HW476" s="226"/>
      <c r="HX476" s="226"/>
      <c r="HY476" s="226"/>
      <c r="HZ476" s="226"/>
      <c r="IA476" s="226"/>
      <c r="IB476" s="226"/>
      <c r="IC476" s="226"/>
      <c r="ID476" s="226"/>
      <c r="IE476" s="226"/>
      <c r="IF476" s="226"/>
      <c r="IG476" s="226"/>
      <c r="IH476" s="226"/>
      <c r="II476" s="226"/>
      <c r="IJ476" s="226"/>
      <c r="IK476" s="226"/>
      <c r="IL476" s="226"/>
      <c r="IM476" s="226"/>
      <c r="IN476" s="226"/>
      <c r="IO476" s="226"/>
      <c r="IP476" s="226"/>
      <c r="IQ476" s="226"/>
      <c r="IR476" s="226"/>
      <c r="IS476" s="226"/>
      <c r="IT476" s="226"/>
      <c r="IU476" s="226"/>
      <c r="IV476" s="226"/>
    </row>
    <row r="477" spans="1:256" s="179" customFormat="1" ht="14.25">
      <c r="A477" s="226"/>
      <c r="B477" s="227"/>
      <c r="C477" s="226"/>
      <c r="HP477" s="226"/>
      <c r="HQ477" s="226"/>
      <c r="HR477" s="226"/>
      <c r="HS477" s="226"/>
      <c r="HT477" s="226"/>
      <c r="HU477" s="226"/>
      <c r="HV477" s="226"/>
      <c r="HW477" s="226"/>
      <c r="HX477" s="226"/>
      <c r="HY477" s="226"/>
      <c r="HZ477" s="226"/>
      <c r="IA477" s="226"/>
      <c r="IB477" s="226"/>
      <c r="IC477" s="226"/>
      <c r="ID477" s="226"/>
      <c r="IE477" s="226"/>
      <c r="IF477" s="226"/>
      <c r="IG477" s="226"/>
      <c r="IH477" s="226"/>
      <c r="II477" s="226"/>
      <c r="IJ477" s="226"/>
      <c r="IK477" s="226"/>
      <c r="IL477" s="226"/>
      <c r="IM477" s="226"/>
      <c r="IN477" s="226"/>
      <c r="IO477" s="226"/>
      <c r="IP477" s="226"/>
      <c r="IQ477" s="226"/>
      <c r="IR477" s="226"/>
      <c r="IS477" s="226"/>
      <c r="IT477" s="226"/>
      <c r="IU477" s="226"/>
      <c r="IV477" s="226"/>
    </row>
    <row r="478" spans="1:256" s="179" customFormat="1" ht="14.25">
      <c r="A478" s="226"/>
      <c r="B478" s="227"/>
      <c r="C478" s="226"/>
      <c r="HP478" s="226"/>
      <c r="HQ478" s="226"/>
      <c r="HR478" s="226"/>
      <c r="HS478" s="226"/>
      <c r="HT478" s="226"/>
      <c r="HU478" s="226"/>
      <c r="HV478" s="226"/>
      <c r="HW478" s="226"/>
      <c r="HX478" s="226"/>
      <c r="HY478" s="226"/>
      <c r="HZ478" s="226"/>
      <c r="IA478" s="226"/>
      <c r="IB478" s="226"/>
      <c r="IC478" s="226"/>
      <c r="ID478" s="226"/>
      <c r="IE478" s="226"/>
      <c r="IF478" s="226"/>
      <c r="IG478" s="226"/>
      <c r="IH478" s="226"/>
      <c r="II478" s="226"/>
      <c r="IJ478" s="226"/>
      <c r="IK478" s="226"/>
      <c r="IL478" s="226"/>
      <c r="IM478" s="226"/>
      <c r="IN478" s="226"/>
      <c r="IO478" s="226"/>
      <c r="IP478" s="226"/>
      <c r="IQ478" s="226"/>
      <c r="IR478" s="226"/>
      <c r="IS478" s="226"/>
      <c r="IT478" s="226"/>
      <c r="IU478" s="226"/>
      <c r="IV478" s="226"/>
    </row>
    <row r="479" spans="1:256" s="179" customFormat="1" ht="14.25">
      <c r="A479" s="226"/>
      <c r="B479" s="227"/>
      <c r="C479" s="226"/>
      <c r="HP479" s="226"/>
      <c r="HQ479" s="226"/>
      <c r="HR479" s="226"/>
      <c r="HS479" s="226"/>
      <c r="HT479" s="226"/>
      <c r="HU479" s="226"/>
      <c r="HV479" s="226"/>
      <c r="HW479" s="226"/>
      <c r="HX479" s="226"/>
      <c r="HY479" s="226"/>
      <c r="HZ479" s="226"/>
      <c r="IA479" s="226"/>
      <c r="IB479" s="226"/>
      <c r="IC479" s="226"/>
      <c r="ID479" s="226"/>
      <c r="IE479" s="226"/>
      <c r="IF479" s="226"/>
      <c r="IG479" s="226"/>
      <c r="IH479" s="226"/>
      <c r="II479" s="226"/>
      <c r="IJ479" s="226"/>
      <c r="IK479" s="226"/>
      <c r="IL479" s="226"/>
      <c r="IM479" s="226"/>
      <c r="IN479" s="226"/>
      <c r="IO479" s="226"/>
      <c r="IP479" s="226"/>
      <c r="IQ479" s="226"/>
      <c r="IR479" s="226"/>
      <c r="IS479" s="226"/>
      <c r="IT479" s="226"/>
      <c r="IU479" s="226"/>
      <c r="IV479" s="226"/>
    </row>
    <row r="480" spans="1:256" s="179" customFormat="1" ht="14.25">
      <c r="A480" s="226"/>
      <c r="B480" s="227"/>
      <c r="C480" s="226"/>
      <c r="HP480" s="226"/>
      <c r="HQ480" s="226"/>
      <c r="HR480" s="226"/>
      <c r="HS480" s="226"/>
      <c r="HT480" s="226"/>
      <c r="HU480" s="226"/>
      <c r="HV480" s="226"/>
      <c r="HW480" s="226"/>
      <c r="HX480" s="226"/>
      <c r="HY480" s="226"/>
      <c r="HZ480" s="226"/>
      <c r="IA480" s="226"/>
      <c r="IB480" s="226"/>
      <c r="IC480" s="226"/>
      <c r="ID480" s="226"/>
      <c r="IE480" s="226"/>
      <c r="IF480" s="226"/>
      <c r="IG480" s="226"/>
      <c r="IH480" s="226"/>
      <c r="II480" s="226"/>
      <c r="IJ480" s="226"/>
      <c r="IK480" s="226"/>
      <c r="IL480" s="226"/>
      <c r="IM480" s="226"/>
      <c r="IN480" s="226"/>
      <c r="IO480" s="226"/>
      <c r="IP480" s="226"/>
      <c r="IQ480" s="226"/>
      <c r="IR480" s="226"/>
      <c r="IS480" s="226"/>
      <c r="IT480" s="226"/>
      <c r="IU480" s="226"/>
      <c r="IV480" s="226"/>
    </row>
    <row r="481" spans="1:256" s="179" customFormat="1" ht="14.25">
      <c r="A481" s="226"/>
      <c r="B481" s="227"/>
      <c r="C481" s="226"/>
      <c r="HP481" s="226"/>
      <c r="HQ481" s="226"/>
      <c r="HR481" s="226"/>
      <c r="HS481" s="226"/>
      <c r="HT481" s="226"/>
      <c r="HU481" s="226"/>
      <c r="HV481" s="226"/>
      <c r="HW481" s="226"/>
      <c r="HX481" s="226"/>
      <c r="HY481" s="226"/>
      <c r="HZ481" s="226"/>
      <c r="IA481" s="226"/>
      <c r="IB481" s="226"/>
      <c r="IC481" s="226"/>
      <c r="ID481" s="226"/>
      <c r="IE481" s="226"/>
      <c r="IF481" s="226"/>
      <c r="IG481" s="226"/>
      <c r="IH481" s="226"/>
      <c r="II481" s="226"/>
      <c r="IJ481" s="226"/>
      <c r="IK481" s="226"/>
      <c r="IL481" s="226"/>
      <c r="IM481" s="226"/>
      <c r="IN481" s="226"/>
      <c r="IO481" s="226"/>
      <c r="IP481" s="226"/>
      <c r="IQ481" s="226"/>
      <c r="IR481" s="226"/>
      <c r="IS481" s="226"/>
      <c r="IT481" s="226"/>
      <c r="IU481" s="226"/>
      <c r="IV481" s="226"/>
    </row>
    <row r="482" spans="1:256" s="179" customFormat="1" ht="14.25">
      <c r="A482" s="226"/>
      <c r="B482" s="227"/>
      <c r="C482" s="226"/>
      <c r="HP482" s="226"/>
      <c r="HQ482" s="226"/>
      <c r="HR482" s="226"/>
      <c r="HS482" s="226"/>
      <c r="HT482" s="226"/>
      <c r="HU482" s="226"/>
      <c r="HV482" s="226"/>
      <c r="HW482" s="226"/>
      <c r="HX482" s="226"/>
      <c r="HY482" s="226"/>
      <c r="HZ482" s="226"/>
      <c r="IA482" s="226"/>
      <c r="IB482" s="226"/>
      <c r="IC482" s="226"/>
      <c r="ID482" s="226"/>
      <c r="IE482" s="226"/>
      <c r="IF482" s="226"/>
      <c r="IG482" s="226"/>
      <c r="IH482" s="226"/>
      <c r="II482" s="226"/>
      <c r="IJ482" s="226"/>
      <c r="IK482" s="226"/>
      <c r="IL482" s="226"/>
      <c r="IM482" s="226"/>
      <c r="IN482" s="226"/>
      <c r="IO482" s="226"/>
      <c r="IP482" s="226"/>
      <c r="IQ482" s="226"/>
      <c r="IR482" s="226"/>
      <c r="IS482" s="226"/>
      <c r="IT482" s="226"/>
      <c r="IU482" s="226"/>
      <c r="IV482" s="226"/>
    </row>
    <row r="483" spans="1:256" s="179" customFormat="1" ht="14.25">
      <c r="A483" s="226"/>
      <c r="B483" s="227"/>
      <c r="C483" s="226"/>
      <c r="HP483" s="226"/>
      <c r="HQ483" s="226"/>
      <c r="HR483" s="226"/>
      <c r="HS483" s="226"/>
      <c r="HT483" s="226"/>
      <c r="HU483" s="226"/>
      <c r="HV483" s="226"/>
      <c r="HW483" s="226"/>
      <c r="HX483" s="226"/>
      <c r="HY483" s="226"/>
      <c r="HZ483" s="226"/>
      <c r="IA483" s="226"/>
      <c r="IB483" s="226"/>
      <c r="IC483" s="226"/>
      <c r="ID483" s="226"/>
      <c r="IE483" s="226"/>
      <c r="IF483" s="226"/>
      <c r="IG483" s="226"/>
      <c r="IH483" s="226"/>
      <c r="II483" s="226"/>
      <c r="IJ483" s="226"/>
      <c r="IK483" s="226"/>
      <c r="IL483" s="226"/>
      <c r="IM483" s="226"/>
      <c r="IN483" s="226"/>
      <c r="IO483" s="226"/>
      <c r="IP483" s="226"/>
      <c r="IQ483" s="226"/>
      <c r="IR483" s="226"/>
      <c r="IS483" s="226"/>
      <c r="IT483" s="226"/>
      <c r="IU483" s="226"/>
      <c r="IV483" s="226"/>
    </row>
    <row r="484" spans="1:256" s="179" customFormat="1" ht="14.25">
      <c r="A484" s="226"/>
      <c r="B484" s="227"/>
      <c r="C484" s="226"/>
      <c r="HP484" s="226"/>
      <c r="HQ484" s="226"/>
      <c r="HR484" s="226"/>
      <c r="HS484" s="226"/>
      <c r="HT484" s="226"/>
      <c r="HU484" s="226"/>
      <c r="HV484" s="226"/>
      <c r="HW484" s="226"/>
      <c r="HX484" s="226"/>
      <c r="HY484" s="226"/>
      <c r="HZ484" s="226"/>
      <c r="IA484" s="226"/>
      <c r="IB484" s="226"/>
      <c r="IC484" s="226"/>
      <c r="ID484" s="226"/>
      <c r="IE484" s="226"/>
      <c r="IF484" s="226"/>
      <c r="IG484" s="226"/>
      <c r="IH484" s="226"/>
      <c r="II484" s="226"/>
      <c r="IJ484" s="226"/>
      <c r="IK484" s="226"/>
      <c r="IL484" s="226"/>
      <c r="IM484" s="226"/>
      <c r="IN484" s="226"/>
      <c r="IO484" s="226"/>
      <c r="IP484" s="226"/>
      <c r="IQ484" s="226"/>
      <c r="IR484" s="226"/>
      <c r="IS484" s="226"/>
      <c r="IT484" s="226"/>
      <c r="IU484" s="226"/>
      <c r="IV484" s="226"/>
    </row>
    <row r="485" spans="1:256" s="179" customFormat="1" ht="14.25">
      <c r="A485" s="226"/>
      <c r="B485" s="227"/>
      <c r="C485" s="226"/>
      <c r="HP485" s="226"/>
      <c r="HQ485" s="226"/>
      <c r="HR485" s="226"/>
      <c r="HS485" s="226"/>
      <c r="HT485" s="226"/>
      <c r="HU485" s="226"/>
      <c r="HV485" s="226"/>
      <c r="HW485" s="226"/>
      <c r="HX485" s="226"/>
      <c r="HY485" s="226"/>
      <c r="HZ485" s="226"/>
      <c r="IA485" s="226"/>
      <c r="IB485" s="226"/>
      <c r="IC485" s="226"/>
      <c r="ID485" s="226"/>
      <c r="IE485" s="226"/>
      <c r="IF485" s="226"/>
      <c r="IG485" s="226"/>
      <c r="IH485" s="226"/>
      <c r="II485" s="226"/>
      <c r="IJ485" s="226"/>
      <c r="IK485" s="226"/>
      <c r="IL485" s="226"/>
      <c r="IM485" s="226"/>
      <c r="IN485" s="226"/>
      <c r="IO485" s="226"/>
      <c r="IP485" s="226"/>
      <c r="IQ485" s="226"/>
      <c r="IR485" s="226"/>
      <c r="IS485" s="226"/>
      <c r="IT485" s="226"/>
      <c r="IU485" s="226"/>
      <c r="IV485" s="226"/>
    </row>
    <row r="486" spans="1:256" s="179" customFormat="1" ht="14.25">
      <c r="A486" s="226"/>
      <c r="B486" s="227"/>
      <c r="C486" s="226"/>
      <c r="HP486" s="226"/>
      <c r="HQ486" s="226"/>
      <c r="HR486" s="226"/>
      <c r="HS486" s="226"/>
      <c r="HT486" s="226"/>
      <c r="HU486" s="226"/>
      <c r="HV486" s="226"/>
      <c r="HW486" s="226"/>
      <c r="HX486" s="226"/>
      <c r="HY486" s="226"/>
      <c r="HZ486" s="226"/>
      <c r="IA486" s="226"/>
      <c r="IB486" s="226"/>
      <c r="IC486" s="226"/>
      <c r="ID486" s="226"/>
      <c r="IE486" s="226"/>
      <c r="IF486" s="226"/>
      <c r="IG486" s="226"/>
      <c r="IH486" s="226"/>
      <c r="II486" s="226"/>
      <c r="IJ486" s="226"/>
      <c r="IK486" s="226"/>
      <c r="IL486" s="226"/>
      <c r="IM486" s="226"/>
      <c r="IN486" s="226"/>
      <c r="IO486" s="226"/>
      <c r="IP486" s="226"/>
      <c r="IQ486" s="226"/>
      <c r="IR486" s="226"/>
      <c r="IS486" s="226"/>
      <c r="IT486" s="226"/>
      <c r="IU486" s="226"/>
      <c r="IV486" s="226"/>
    </row>
    <row r="487" spans="1:256" s="179" customFormat="1" ht="14.25">
      <c r="A487" s="226"/>
      <c r="B487" s="227"/>
      <c r="C487" s="226"/>
      <c r="HP487" s="226"/>
      <c r="HQ487" s="226"/>
      <c r="HR487" s="226"/>
      <c r="HS487" s="226"/>
      <c r="HT487" s="226"/>
      <c r="HU487" s="226"/>
      <c r="HV487" s="226"/>
      <c r="HW487" s="226"/>
      <c r="HX487" s="226"/>
      <c r="HY487" s="226"/>
      <c r="HZ487" s="226"/>
      <c r="IA487" s="226"/>
      <c r="IB487" s="226"/>
      <c r="IC487" s="226"/>
      <c r="ID487" s="226"/>
      <c r="IE487" s="226"/>
      <c r="IF487" s="226"/>
      <c r="IG487" s="226"/>
      <c r="IH487" s="226"/>
      <c r="II487" s="226"/>
      <c r="IJ487" s="226"/>
      <c r="IK487" s="226"/>
      <c r="IL487" s="226"/>
      <c r="IM487" s="226"/>
      <c r="IN487" s="226"/>
      <c r="IO487" s="226"/>
      <c r="IP487" s="226"/>
      <c r="IQ487" s="226"/>
      <c r="IR487" s="226"/>
      <c r="IS487" s="226"/>
      <c r="IT487" s="226"/>
      <c r="IU487" s="226"/>
      <c r="IV487" s="226"/>
    </row>
    <row r="488" spans="1:256" s="179" customFormat="1" ht="14.25">
      <c r="A488" s="226"/>
      <c r="B488" s="227"/>
      <c r="C488" s="226"/>
      <c r="HP488" s="226"/>
      <c r="HQ488" s="226"/>
      <c r="HR488" s="226"/>
      <c r="HS488" s="226"/>
      <c r="HT488" s="226"/>
      <c r="HU488" s="226"/>
      <c r="HV488" s="226"/>
      <c r="HW488" s="226"/>
      <c r="HX488" s="226"/>
      <c r="HY488" s="226"/>
      <c r="HZ488" s="226"/>
      <c r="IA488" s="226"/>
      <c r="IB488" s="226"/>
      <c r="IC488" s="226"/>
      <c r="ID488" s="226"/>
      <c r="IE488" s="226"/>
      <c r="IF488" s="226"/>
      <c r="IG488" s="226"/>
      <c r="IH488" s="226"/>
      <c r="II488" s="226"/>
      <c r="IJ488" s="226"/>
      <c r="IK488" s="226"/>
      <c r="IL488" s="226"/>
      <c r="IM488" s="226"/>
      <c r="IN488" s="226"/>
      <c r="IO488" s="226"/>
      <c r="IP488" s="226"/>
      <c r="IQ488" s="226"/>
      <c r="IR488" s="226"/>
      <c r="IS488" s="226"/>
      <c r="IT488" s="226"/>
      <c r="IU488" s="226"/>
      <c r="IV488" s="226"/>
    </row>
    <row r="489" spans="1:256" s="179" customFormat="1" ht="14.25">
      <c r="A489" s="226"/>
      <c r="B489" s="227"/>
      <c r="C489" s="226"/>
      <c r="HP489" s="226"/>
      <c r="HQ489" s="226"/>
      <c r="HR489" s="226"/>
      <c r="HS489" s="226"/>
      <c r="HT489" s="226"/>
      <c r="HU489" s="226"/>
      <c r="HV489" s="226"/>
      <c r="HW489" s="226"/>
      <c r="HX489" s="226"/>
      <c r="HY489" s="226"/>
      <c r="HZ489" s="226"/>
      <c r="IA489" s="226"/>
      <c r="IB489" s="226"/>
      <c r="IC489" s="226"/>
      <c r="ID489" s="226"/>
      <c r="IE489" s="226"/>
      <c r="IF489" s="226"/>
      <c r="IG489" s="226"/>
      <c r="IH489" s="226"/>
      <c r="II489" s="226"/>
      <c r="IJ489" s="226"/>
      <c r="IK489" s="226"/>
      <c r="IL489" s="226"/>
      <c r="IM489" s="226"/>
      <c r="IN489" s="226"/>
      <c r="IO489" s="226"/>
      <c r="IP489" s="226"/>
      <c r="IQ489" s="226"/>
      <c r="IR489" s="226"/>
      <c r="IS489" s="226"/>
      <c r="IT489" s="226"/>
      <c r="IU489" s="226"/>
      <c r="IV489" s="226"/>
    </row>
    <row r="490" spans="1:256" s="179" customFormat="1" ht="14.25">
      <c r="A490" s="226"/>
      <c r="B490" s="227"/>
      <c r="C490" s="226"/>
      <c r="HP490" s="226"/>
      <c r="HQ490" s="226"/>
      <c r="HR490" s="226"/>
      <c r="HS490" s="226"/>
      <c r="HT490" s="226"/>
      <c r="HU490" s="226"/>
      <c r="HV490" s="226"/>
      <c r="HW490" s="226"/>
      <c r="HX490" s="226"/>
      <c r="HY490" s="226"/>
      <c r="HZ490" s="226"/>
      <c r="IA490" s="226"/>
      <c r="IB490" s="226"/>
      <c r="IC490" s="226"/>
      <c r="ID490" s="226"/>
      <c r="IE490" s="226"/>
      <c r="IF490" s="226"/>
      <c r="IG490" s="226"/>
      <c r="IH490" s="226"/>
      <c r="II490" s="226"/>
      <c r="IJ490" s="226"/>
      <c r="IK490" s="226"/>
      <c r="IL490" s="226"/>
      <c r="IM490" s="226"/>
      <c r="IN490" s="226"/>
      <c r="IO490" s="226"/>
      <c r="IP490" s="226"/>
      <c r="IQ490" s="226"/>
      <c r="IR490" s="226"/>
      <c r="IS490" s="226"/>
      <c r="IT490" s="226"/>
      <c r="IU490" s="226"/>
      <c r="IV490" s="226"/>
    </row>
    <row r="491" spans="1:256" s="179" customFormat="1" ht="14.25">
      <c r="A491" s="226"/>
      <c r="B491" s="227"/>
      <c r="C491" s="226"/>
      <c r="HP491" s="226"/>
      <c r="HQ491" s="226"/>
      <c r="HR491" s="226"/>
      <c r="HS491" s="226"/>
      <c r="HT491" s="226"/>
      <c r="HU491" s="226"/>
      <c r="HV491" s="226"/>
      <c r="HW491" s="226"/>
      <c r="HX491" s="226"/>
      <c r="HY491" s="226"/>
      <c r="HZ491" s="226"/>
      <c r="IA491" s="226"/>
      <c r="IB491" s="226"/>
      <c r="IC491" s="226"/>
      <c r="ID491" s="226"/>
      <c r="IE491" s="226"/>
      <c r="IF491" s="226"/>
      <c r="IG491" s="226"/>
      <c r="IH491" s="226"/>
      <c r="II491" s="226"/>
      <c r="IJ491" s="226"/>
      <c r="IK491" s="226"/>
      <c r="IL491" s="226"/>
      <c r="IM491" s="226"/>
      <c r="IN491" s="226"/>
      <c r="IO491" s="226"/>
      <c r="IP491" s="226"/>
      <c r="IQ491" s="226"/>
      <c r="IR491" s="226"/>
      <c r="IS491" s="226"/>
      <c r="IT491" s="226"/>
      <c r="IU491" s="226"/>
      <c r="IV491" s="226"/>
    </row>
    <row r="492" spans="1:256" s="179" customFormat="1" ht="14.25">
      <c r="A492" s="226"/>
      <c r="B492" s="227"/>
      <c r="C492" s="226"/>
      <c r="HP492" s="226"/>
      <c r="HQ492" s="226"/>
      <c r="HR492" s="226"/>
      <c r="HS492" s="226"/>
      <c r="HT492" s="226"/>
      <c r="HU492" s="226"/>
      <c r="HV492" s="226"/>
      <c r="HW492" s="226"/>
      <c r="HX492" s="226"/>
      <c r="HY492" s="226"/>
      <c r="HZ492" s="226"/>
      <c r="IA492" s="226"/>
      <c r="IB492" s="226"/>
      <c r="IC492" s="226"/>
      <c r="ID492" s="226"/>
      <c r="IE492" s="226"/>
      <c r="IF492" s="226"/>
      <c r="IG492" s="226"/>
      <c r="IH492" s="226"/>
      <c r="II492" s="226"/>
      <c r="IJ492" s="226"/>
      <c r="IK492" s="226"/>
      <c r="IL492" s="226"/>
      <c r="IM492" s="226"/>
      <c r="IN492" s="226"/>
      <c r="IO492" s="226"/>
      <c r="IP492" s="226"/>
      <c r="IQ492" s="226"/>
      <c r="IR492" s="226"/>
      <c r="IS492" s="226"/>
      <c r="IT492" s="226"/>
      <c r="IU492" s="226"/>
      <c r="IV492" s="226"/>
    </row>
    <row r="493" spans="1:256" s="179" customFormat="1" ht="14.25">
      <c r="A493" s="226"/>
      <c r="B493" s="227"/>
      <c r="C493" s="226"/>
      <c r="HP493" s="226"/>
      <c r="HQ493" s="226"/>
      <c r="HR493" s="226"/>
      <c r="HS493" s="226"/>
      <c r="HT493" s="226"/>
      <c r="HU493" s="226"/>
      <c r="HV493" s="226"/>
      <c r="HW493" s="226"/>
      <c r="HX493" s="226"/>
      <c r="HY493" s="226"/>
      <c r="HZ493" s="226"/>
      <c r="IA493" s="226"/>
      <c r="IB493" s="226"/>
      <c r="IC493" s="226"/>
      <c r="ID493" s="226"/>
      <c r="IE493" s="226"/>
      <c r="IF493" s="226"/>
      <c r="IG493" s="226"/>
      <c r="IH493" s="226"/>
      <c r="II493" s="226"/>
      <c r="IJ493" s="226"/>
      <c r="IK493" s="226"/>
      <c r="IL493" s="226"/>
      <c r="IM493" s="226"/>
      <c r="IN493" s="226"/>
      <c r="IO493" s="226"/>
      <c r="IP493" s="226"/>
      <c r="IQ493" s="226"/>
      <c r="IR493" s="226"/>
      <c r="IS493" s="226"/>
      <c r="IT493" s="226"/>
      <c r="IU493" s="226"/>
      <c r="IV493" s="226"/>
    </row>
    <row r="494" spans="1:256" s="179" customFormat="1" ht="14.25">
      <c r="A494" s="226"/>
      <c r="B494" s="227"/>
      <c r="C494" s="226"/>
      <c r="HP494" s="226"/>
      <c r="HQ494" s="226"/>
      <c r="HR494" s="226"/>
      <c r="HS494" s="226"/>
      <c r="HT494" s="226"/>
      <c r="HU494" s="226"/>
      <c r="HV494" s="226"/>
      <c r="HW494" s="226"/>
      <c r="HX494" s="226"/>
      <c r="HY494" s="226"/>
      <c r="HZ494" s="226"/>
      <c r="IA494" s="226"/>
      <c r="IB494" s="226"/>
      <c r="IC494" s="226"/>
      <c r="ID494" s="226"/>
      <c r="IE494" s="226"/>
      <c r="IF494" s="226"/>
      <c r="IG494" s="226"/>
      <c r="IH494" s="226"/>
      <c r="II494" s="226"/>
      <c r="IJ494" s="226"/>
      <c r="IK494" s="226"/>
      <c r="IL494" s="226"/>
      <c r="IM494" s="226"/>
      <c r="IN494" s="226"/>
      <c r="IO494" s="226"/>
      <c r="IP494" s="226"/>
      <c r="IQ494" s="226"/>
      <c r="IR494" s="226"/>
      <c r="IS494" s="226"/>
      <c r="IT494" s="226"/>
      <c r="IU494" s="226"/>
      <c r="IV494" s="226"/>
    </row>
    <row r="495" spans="1:256" s="179" customFormat="1" ht="14.25">
      <c r="A495" s="226"/>
      <c r="B495" s="227"/>
      <c r="C495" s="226"/>
      <c r="HP495" s="226"/>
      <c r="HQ495" s="226"/>
      <c r="HR495" s="226"/>
      <c r="HS495" s="226"/>
      <c r="HT495" s="226"/>
      <c r="HU495" s="226"/>
      <c r="HV495" s="226"/>
      <c r="HW495" s="226"/>
      <c r="HX495" s="226"/>
      <c r="HY495" s="226"/>
      <c r="HZ495" s="226"/>
      <c r="IA495" s="226"/>
      <c r="IB495" s="226"/>
      <c r="IC495" s="226"/>
      <c r="ID495" s="226"/>
      <c r="IE495" s="226"/>
      <c r="IF495" s="226"/>
      <c r="IG495" s="226"/>
      <c r="IH495" s="226"/>
      <c r="II495" s="226"/>
      <c r="IJ495" s="226"/>
      <c r="IK495" s="226"/>
      <c r="IL495" s="226"/>
      <c r="IM495" s="226"/>
      <c r="IN495" s="226"/>
      <c r="IO495" s="226"/>
      <c r="IP495" s="226"/>
      <c r="IQ495" s="226"/>
      <c r="IR495" s="226"/>
      <c r="IS495" s="226"/>
      <c r="IT495" s="226"/>
      <c r="IU495" s="226"/>
      <c r="IV495" s="226"/>
    </row>
    <row r="496" spans="1:256" s="179" customFormat="1" ht="14.25">
      <c r="A496" s="226"/>
      <c r="B496" s="227"/>
      <c r="C496" s="226"/>
      <c r="HP496" s="226"/>
      <c r="HQ496" s="226"/>
      <c r="HR496" s="226"/>
      <c r="HS496" s="226"/>
      <c r="HT496" s="226"/>
      <c r="HU496" s="226"/>
      <c r="HV496" s="226"/>
      <c r="HW496" s="226"/>
      <c r="HX496" s="226"/>
      <c r="HY496" s="226"/>
      <c r="HZ496" s="226"/>
      <c r="IA496" s="226"/>
      <c r="IB496" s="226"/>
      <c r="IC496" s="226"/>
      <c r="ID496" s="226"/>
      <c r="IE496" s="226"/>
      <c r="IF496" s="226"/>
      <c r="IG496" s="226"/>
      <c r="IH496" s="226"/>
      <c r="II496" s="226"/>
      <c r="IJ496" s="226"/>
      <c r="IK496" s="226"/>
      <c r="IL496" s="226"/>
      <c r="IM496" s="226"/>
      <c r="IN496" s="226"/>
      <c r="IO496" s="226"/>
      <c r="IP496" s="226"/>
      <c r="IQ496" s="226"/>
      <c r="IR496" s="226"/>
      <c r="IS496" s="226"/>
      <c r="IT496" s="226"/>
      <c r="IU496" s="226"/>
      <c r="IV496" s="226"/>
    </row>
    <row r="497" spans="1:256" s="179" customFormat="1" ht="14.25">
      <c r="A497" s="226"/>
      <c r="B497" s="227"/>
      <c r="C497" s="226"/>
      <c r="HP497" s="226"/>
      <c r="HQ497" s="226"/>
      <c r="HR497" s="226"/>
      <c r="HS497" s="226"/>
      <c r="HT497" s="226"/>
      <c r="HU497" s="226"/>
      <c r="HV497" s="226"/>
      <c r="HW497" s="226"/>
      <c r="HX497" s="226"/>
      <c r="HY497" s="226"/>
      <c r="HZ497" s="226"/>
      <c r="IA497" s="226"/>
      <c r="IB497" s="226"/>
      <c r="IC497" s="226"/>
      <c r="ID497" s="226"/>
      <c r="IE497" s="226"/>
      <c r="IF497" s="226"/>
      <c r="IG497" s="226"/>
      <c r="IH497" s="226"/>
      <c r="II497" s="226"/>
      <c r="IJ497" s="226"/>
      <c r="IK497" s="226"/>
      <c r="IL497" s="226"/>
      <c r="IM497" s="226"/>
      <c r="IN497" s="226"/>
      <c r="IO497" s="226"/>
      <c r="IP497" s="226"/>
      <c r="IQ497" s="226"/>
      <c r="IR497" s="226"/>
      <c r="IS497" s="226"/>
      <c r="IT497" s="226"/>
      <c r="IU497" s="226"/>
      <c r="IV497" s="226"/>
    </row>
    <row r="498" spans="1:256" s="179" customFormat="1" ht="14.25">
      <c r="A498" s="226"/>
      <c r="B498" s="227"/>
      <c r="C498" s="226"/>
      <c r="HP498" s="226"/>
      <c r="HQ498" s="226"/>
      <c r="HR498" s="226"/>
      <c r="HS498" s="226"/>
      <c r="HT498" s="226"/>
      <c r="HU498" s="226"/>
      <c r="HV498" s="226"/>
      <c r="HW498" s="226"/>
      <c r="HX498" s="226"/>
      <c r="HY498" s="226"/>
      <c r="HZ498" s="226"/>
      <c r="IA498" s="226"/>
      <c r="IB498" s="226"/>
      <c r="IC498" s="226"/>
      <c r="ID498" s="226"/>
      <c r="IE498" s="226"/>
      <c r="IF498" s="226"/>
      <c r="IG498" s="226"/>
      <c r="IH498" s="226"/>
      <c r="II498" s="226"/>
      <c r="IJ498" s="226"/>
      <c r="IK498" s="226"/>
      <c r="IL498" s="226"/>
      <c r="IM498" s="226"/>
      <c r="IN498" s="226"/>
      <c r="IO498" s="226"/>
      <c r="IP498" s="226"/>
      <c r="IQ498" s="226"/>
      <c r="IR498" s="226"/>
      <c r="IS498" s="226"/>
      <c r="IT498" s="226"/>
      <c r="IU498" s="226"/>
      <c r="IV498" s="226"/>
    </row>
    <row r="499" spans="1:256" s="179" customFormat="1" ht="14.25">
      <c r="A499" s="226"/>
      <c r="B499" s="227"/>
      <c r="C499" s="226"/>
      <c r="HP499" s="226"/>
      <c r="HQ499" s="226"/>
      <c r="HR499" s="226"/>
      <c r="HS499" s="226"/>
      <c r="HT499" s="226"/>
      <c r="HU499" s="226"/>
      <c r="HV499" s="226"/>
      <c r="HW499" s="226"/>
      <c r="HX499" s="226"/>
      <c r="HY499" s="226"/>
      <c r="HZ499" s="226"/>
      <c r="IA499" s="226"/>
      <c r="IB499" s="226"/>
      <c r="IC499" s="226"/>
      <c r="ID499" s="226"/>
      <c r="IE499" s="226"/>
      <c r="IF499" s="226"/>
      <c r="IG499" s="226"/>
      <c r="IH499" s="226"/>
      <c r="II499" s="226"/>
      <c r="IJ499" s="226"/>
      <c r="IK499" s="226"/>
      <c r="IL499" s="226"/>
      <c r="IM499" s="226"/>
      <c r="IN499" s="226"/>
      <c r="IO499" s="226"/>
      <c r="IP499" s="226"/>
      <c r="IQ499" s="226"/>
      <c r="IR499" s="226"/>
      <c r="IS499" s="226"/>
      <c r="IT499" s="226"/>
      <c r="IU499" s="226"/>
      <c r="IV499" s="226"/>
    </row>
    <row r="500" spans="1:256" s="179" customFormat="1" ht="14.25">
      <c r="A500" s="226"/>
      <c r="B500" s="227"/>
      <c r="C500" s="226"/>
      <c r="HP500" s="226"/>
      <c r="HQ500" s="226"/>
      <c r="HR500" s="226"/>
      <c r="HS500" s="226"/>
      <c r="HT500" s="226"/>
      <c r="HU500" s="226"/>
      <c r="HV500" s="226"/>
      <c r="HW500" s="226"/>
      <c r="HX500" s="226"/>
      <c r="HY500" s="226"/>
      <c r="HZ500" s="226"/>
      <c r="IA500" s="226"/>
      <c r="IB500" s="226"/>
      <c r="IC500" s="226"/>
      <c r="ID500" s="226"/>
      <c r="IE500" s="226"/>
      <c r="IF500" s="226"/>
      <c r="IG500" s="226"/>
      <c r="IH500" s="226"/>
      <c r="II500" s="226"/>
      <c r="IJ500" s="226"/>
      <c r="IK500" s="226"/>
      <c r="IL500" s="226"/>
      <c r="IM500" s="226"/>
      <c r="IN500" s="226"/>
      <c r="IO500" s="226"/>
      <c r="IP500" s="226"/>
      <c r="IQ500" s="226"/>
      <c r="IR500" s="226"/>
      <c r="IS500" s="226"/>
      <c r="IT500" s="226"/>
      <c r="IU500" s="226"/>
      <c r="IV500" s="226"/>
    </row>
    <row r="501" spans="1:256" s="179" customFormat="1" ht="14.25">
      <c r="A501" s="226"/>
      <c r="B501" s="227"/>
      <c r="C501" s="226"/>
      <c r="HP501" s="226"/>
      <c r="HQ501" s="226"/>
      <c r="HR501" s="226"/>
      <c r="HS501" s="226"/>
      <c r="HT501" s="226"/>
      <c r="HU501" s="226"/>
      <c r="HV501" s="226"/>
      <c r="HW501" s="226"/>
      <c r="HX501" s="226"/>
      <c r="HY501" s="226"/>
      <c r="HZ501" s="226"/>
      <c r="IA501" s="226"/>
      <c r="IB501" s="226"/>
      <c r="IC501" s="226"/>
      <c r="ID501" s="226"/>
      <c r="IE501" s="226"/>
      <c r="IF501" s="226"/>
      <c r="IG501" s="226"/>
      <c r="IH501" s="226"/>
      <c r="II501" s="226"/>
      <c r="IJ501" s="226"/>
      <c r="IK501" s="226"/>
      <c r="IL501" s="226"/>
      <c r="IM501" s="226"/>
      <c r="IN501" s="226"/>
      <c r="IO501" s="226"/>
      <c r="IP501" s="226"/>
      <c r="IQ501" s="226"/>
      <c r="IR501" s="226"/>
      <c r="IS501" s="226"/>
      <c r="IT501" s="226"/>
      <c r="IU501" s="226"/>
      <c r="IV501" s="226"/>
    </row>
    <row r="502" spans="1:256" s="179" customFormat="1" ht="14.25">
      <c r="A502" s="226"/>
      <c r="B502" s="227"/>
      <c r="C502" s="226"/>
      <c r="HP502" s="226"/>
      <c r="HQ502" s="226"/>
      <c r="HR502" s="226"/>
      <c r="HS502" s="226"/>
      <c r="HT502" s="226"/>
      <c r="HU502" s="226"/>
      <c r="HV502" s="226"/>
      <c r="HW502" s="226"/>
      <c r="HX502" s="226"/>
      <c r="HY502" s="226"/>
      <c r="HZ502" s="226"/>
      <c r="IA502" s="226"/>
      <c r="IB502" s="226"/>
      <c r="IC502" s="226"/>
      <c r="ID502" s="226"/>
      <c r="IE502" s="226"/>
      <c r="IF502" s="226"/>
      <c r="IG502" s="226"/>
      <c r="IH502" s="226"/>
      <c r="II502" s="226"/>
      <c r="IJ502" s="226"/>
      <c r="IK502" s="226"/>
      <c r="IL502" s="226"/>
      <c r="IM502" s="226"/>
      <c r="IN502" s="226"/>
      <c r="IO502" s="226"/>
      <c r="IP502" s="226"/>
      <c r="IQ502" s="226"/>
      <c r="IR502" s="226"/>
      <c r="IS502" s="226"/>
      <c r="IT502" s="226"/>
      <c r="IU502" s="226"/>
      <c r="IV502" s="226"/>
    </row>
    <row r="503" spans="1:256" s="180" customFormat="1" ht="14.25">
      <c r="A503" s="226"/>
      <c r="B503" s="227"/>
      <c r="C503" s="226"/>
      <c r="HP503" s="226"/>
      <c r="HQ503" s="226"/>
      <c r="HR503" s="226"/>
      <c r="HS503" s="226"/>
      <c r="HT503" s="226"/>
      <c r="HU503" s="226"/>
      <c r="HV503" s="226"/>
      <c r="HW503" s="226"/>
      <c r="HX503" s="226"/>
      <c r="HY503" s="226"/>
      <c r="HZ503" s="226"/>
      <c r="IA503" s="226"/>
      <c r="IB503" s="226"/>
      <c r="IC503" s="226"/>
      <c r="ID503" s="226"/>
      <c r="IE503" s="226"/>
      <c r="IF503" s="226"/>
      <c r="IG503" s="226"/>
      <c r="IH503" s="226"/>
      <c r="II503" s="226"/>
      <c r="IJ503" s="226"/>
      <c r="IK503" s="226"/>
      <c r="IL503" s="226"/>
      <c r="IM503" s="226"/>
      <c r="IN503" s="226"/>
      <c r="IO503" s="226"/>
      <c r="IP503" s="226"/>
      <c r="IQ503" s="226"/>
      <c r="IR503" s="226"/>
      <c r="IS503" s="226"/>
      <c r="IT503" s="226"/>
      <c r="IU503" s="226"/>
      <c r="IV503" s="226"/>
    </row>
    <row r="504" spans="1:256" s="179" customFormat="1" ht="14.25">
      <c r="A504" s="226"/>
      <c r="B504" s="227"/>
      <c r="C504" s="226"/>
      <c r="HP504" s="226"/>
      <c r="HQ504" s="226"/>
      <c r="HR504" s="226"/>
      <c r="HS504" s="226"/>
      <c r="HT504" s="226"/>
      <c r="HU504" s="226"/>
      <c r="HV504" s="226"/>
      <c r="HW504" s="226"/>
      <c r="HX504" s="226"/>
      <c r="HY504" s="226"/>
      <c r="HZ504" s="226"/>
      <c r="IA504" s="226"/>
      <c r="IB504" s="226"/>
      <c r="IC504" s="226"/>
      <c r="ID504" s="226"/>
      <c r="IE504" s="226"/>
      <c r="IF504" s="226"/>
      <c r="IG504" s="226"/>
      <c r="IH504" s="226"/>
      <c r="II504" s="226"/>
      <c r="IJ504" s="226"/>
      <c r="IK504" s="226"/>
      <c r="IL504" s="226"/>
      <c r="IM504" s="226"/>
      <c r="IN504" s="226"/>
      <c r="IO504" s="226"/>
      <c r="IP504" s="226"/>
      <c r="IQ504" s="226"/>
      <c r="IR504" s="226"/>
      <c r="IS504" s="226"/>
      <c r="IT504" s="226"/>
      <c r="IU504" s="226"/>
      <c r="IV504" s="226"/>
    </row>
    <row r="505" spans="1:256" s="179" customFormat="1" ht="14.25">
      <c r="A505" s="226"/>
      <c r="B505" s="227"/>
      <c r="C505" s="226"/>
      <c r="HP505" s="226"/>
      <c r="HQ505" s="226"/>
      <c r="HR505" s="226"/>
      <c r="HS505" s="226"/>
      <c r="HT505" s="226"/>
      <c r="HU505" s="226"/>
      <c r="HV505" s="226"/>
      <c r="HW505" s="226"/>
      <c r="HX505" s="226"/>
      <c r="HY505" s="226"/>
      <c r="HZ505" s="226"/>
      <c r="IA505" s="226"/>
      <c r="IB505" s="226"/>
      <c r="IC505" s="226"/>
      <c r="ID505" s="226"/>
      <c r="IE505" s="226"/>
      <c r="IF505" s="226"/>
      <c r="IG505" s="226"/>
      <c r="IH505" s="226"/>
      <c r="II505" s="226"/>
      <c r="IJ505" s="226"/>
      <c r="IK505" s="226"/>
      <c r="IL505" s="226"/>
      <c r="IM505" s="226"/>
      <c r="IN505" s="226"/>
      <c r="IO505" s="226"/>
      <c r="IP505" s="226"/>
      <c r="IQ505" s="226"/>
      <c r="IR505" s="226"/>
      <c r="IS505" s="226"/>
      <c r="IT505" s="226"/>
      <c r="IU505" s="226"/>
      <c r="IV505" s="226"/>
    </row>
    <row r="506" spans="1:256" s="179" customFormat="1" ht="14.25">
      <c r="A506" s="226"/>
      <c r="B506" s="227"/>
      <c r="C506" s="226"/>
      <c r="HP506" s="226"/>
      <c r="HQ506" s="226"/>
      <c r="HR506" s="226"/>
      <c r="HS506" s="226"/>
      <c r="HT506" s="226"/>
      <c r="HU506" s="226"/>
      <c r="HV506" s="226"/>
      <c r="HW506" s="226"/>
      <c r="HX506" s="226"/>
      <c r="HY506" s="226"/>
      <c r="HZ506" s="226"/>
      <c r="IA506" s="226"/>
      <c r="IB506" s="226"/>
      <c r="IC506" s="226"/>
      <c r="ID506" s="226"/>
      <c r="IE506" s="226"/>
      <c r="IF506" s="226"/>
      <c r="IG506" s="226"/>
      <c r="IH506" s="226"/>
      <c r="II506" s="226"/>
      <c r="IJ506" s="226"/>
      <c r="IK506" s="226"/>
      <c r="IL506" s="226"/>
      <c r="IM506" s="226"/>
      <c r="IN506" s="226"/>
      <c r="IO506" s="226"/>
      <c r="IP506" s="226"/>
      <c r="IQ506" s="226"/>
      <c r="IR506" s="226"/>
      <c r="IS506" s="226"/>
      <c r="IT506" s="226"/>
      <c r="IU506" s="226"/>
      <c r="IV506" s="226"/>
    </row>
    <row r="507" spans="1:256" s="179" customFormat="1" ht="14.25">
      <c r="A507" s="226"/>
      <c r="B507" s="227"/>
      <c r="C507" s="226"/>
      <c r="HP507" s="226"/>
      <c r="HQ507" s="226"/>
      <c r="HR507" s="226"/>
      <c r="HS507" s="226"/>
      <c r="HT507" s="226"/>
      <c r="HU507" s="226"/>
      <c r="HV507" s="226"/>
      <c r="HW507" s="226"/>
      <c r="HX507" s="226"/>
      <c r="HY507" s="226"/>
      <c r="HZ507" s="226"/>
      <c r="IA507" s="226"/>
      <c r="IB507" s="226"/>
      <c r="IC507" s="226"/>
      <c r="ID507" s="226"/>
      <c r="IE507" s="226"/>
      <c r="IF507" s="226"/>
      <c r="IG507" s="226"/>
      <c r="IH507" s="226"/>
      <c r="II507" s="226"/>
      <c r="IJ507" s="226"/>
      <c r="IK507" s="226"/>
      <c r="IL507" s="226"/>
      <c r="IM507" s="226"/>
      <c r="IN507" s="226"/>
      <c r="IO507" s="226"/>
      <c r="IP507" s="226"/>
      <c r="IQ507" s="226"/>
      <c r="IR507" s="226"/>
      <c r="IS507" s="226"/>
      <c r="IT507" s="226"/>
      <c r="IU507" s="226"/>
      <c r="IV507" s="226"/>
    </row>
    <row r="508" spans="1:256" s="179" customFormat="1" ht="14.25">
      <c r="A508" s="226"/>
      <c r="B508" s="227"/>
      <c r="C508" s="226"/>
      <c r="HP508" s="226"/>
      <c r="HQ508" s="226"/>
      <c r="HR508" s="226"/>
      <c r="HS508" s="226"/>
      <c r="HT508" s="226"/>
      <c r="HU508" s="226"/>
      <c r="HV508" s="226"/>
      <c r="HW508" s="226"/>
      <c r="HX508" s="226"/>
      <c r="HY508" s="226"/>
      <c r="HZ508" s="226"/>
      <c r="IA508" s="226"/>
      <c r="IB508" s="226"/>
      <c r="IC508" s="226"/>
      <c r="ID508" s="226"/>
      <c r="IE508" s="226"/>
      <c r="IF508" s="226"/>
      <c r="IG508" s="226"/>
      <c r="IH508" s="226"/>
      <c r="II508" s="226"/>
      <c r="IJ508" s="226"/>
      <c r="IK508" s="226"/>
      <c r="IL508" s="226"/>
      <c r="IM508" s="226"/>
      <c r="IN508" s="226"/>
      <c r="IO508" s="226"/>
      <c r="IP508" s="226"/>
      <c r="IQ508" s="226"/>
      <c r="IR508" s="226"/>
      <c r="IS508" s="226"/>
      <c r="IT508" s="226"/>
      <c r="IU508" s="226"/>
      <c r="IV508" s="226"/>
    </row>
    <row r="509" spans="1:256" s="179" customFormat="1" ht="14.25">
      <c r="A509" s="226"/>
      <c r="B509" s="227"/>
      <c r="C509" s="226"/>
      <c r="HP509" s="226"/>
      <c r="HQ509" s="226"/>
      <c r="HR509" s="226"/>
      <c r="HS509" s="226"/>
      <c r="HT509" s="226"/>
      <c r="HU509" s="226"/>
      <c r="HV509" s="226"/>
      <c r="HW509" s="226"/>
      <c r="HX509" s="226"/>
      <c r="HY509" s="226"/>
      <c r="HZ509" s="226"/>
      <c r="IA509" s="226"/>
      <c r="IB509" s="226"/>
      <c r="IC509" s="226"/>
      <c r="ID509" s="226"/>
      <c r="IE509" s="226"/>
      <c r="IF509" s="226"/>
      <c r="IG509" s="226"/>
      <c r="IH509" s="226"/>
      <c r="II509" s="226"/>
      <c r="IJ509" s="226"/>
      <c r="IK509" s="226"/>
      <c r="IL509" s="226"/>
      <c r="IM509" s="226"/>
      <c r="IN509" s="226"/>
      <c r="IO509" s="226"/>
      <c r="IP509" s="226"/>
      <c r="IQ509" s="226"/>
      <c r="IR509" s="226"/>
      <c r="IS509" s="226"/>
      <c r="IT509" s="226"/>
      <c r="IU509" s="226"/>
      <c r="IV509" s="226"/>
    </row>
    <row r="510" spans="1:256" s="179" customFormat="1" ht="14.25">
      <c r="A510" s="226"/>
      <c r="B510" s="227"/>
      <c r="C510" s="226"/>
      <c r="HP510" s="226"/>
      <c r="HQ510" s="226"/>
      <c r="HR510" s="226"/>
      <c r="HS510" s="226"/>
      <c r="HT510" s="226"/>
      <c r="HU510" s="226"/>
      <c r="HV510" s="226"/>
      <c r="HW510" s="226"/>
      <c r="HX510" s="226"/>
      <c r="HY510" s="226"/>
      <c r="HZ510" s="226"/>
      <c r="IA510" s="226"/>
      <c r="IB510" s="226"/>
      <c r="IC510" s="226"/>
      <c r="ID510" s="226"/>
      <c r="IE510" s="226"/>
      <c r="IF510" s="226"/>
      <c r="IG510" s="226"/>
      <c r="IH510" s="226"/>
      <c r="II510" s="226"/>
      <c r="IJ510" s="226"/>
      <c r="IK510" s="226"/>
      <c r="IL510" s="226"/>
      <c r="IM510" s="226"/>
      <c r="IN510" s="226"/>
      <c r="IO510" s="226"/>
      <c r="IP510" s="226"/>
      <c r="IQ510" s="226"/>
      <c r="IR510" s="226"/>
      <c r="IS510" s="226"/>
      <c r="IT510" s="226"/>
      <c r="IU510" s="226"/>
      <c r="IV510" s="226"/>
    </row>
    <row r="511" spans="1:256" s="179" customFormat="1" ht="14.25">
      <c r="A511" s="226"/>
      <c r="B511" s="227"/>
      <c r="C511" s="226"/>
      <c r="HP511" s="226"/>
      <c r="HQ511" s="226"/>
      <c r="HR511" s="226"/>
      <c r="HS511" s="226"/>
      <c r="HT511" s="226"/>
      <c r="HU511" s="226"/>
      <c r="HV511" s="226"/>
      <c r="HW511" s="226"/>
      <c r="HX511" s="226"/>
      <c r="HY511" s="226"/>
      <c r="HZ511" s="226"/>
      <c r="IA511" s="226"/>
      <c r="IB511" s="226"/>
      <c r="IC511" s="226"/>
      <c r="ID511" s="226"/>
      <c r="IE511" s="226"/>
      <c r="IF511" s="226"/>
      <c r="IG511" s="226"/>
      <c r="IH511" s="226"/>
      <c r="II511" s="226"/>
      <c r="IJ511" s="226"/>
      <c r="IK511" s="226"/>
      <c r="IL511" s="226"/>
      <c r="IM511" s="226"/>
      <c r="IN511" s="226"/>
      <c r="IO511" s="226"/>
      <c r="IP511" s="226"/>
      <c r="IQ511" s="226"/>
      <c r="IR511" s="226"/>
      <c r="IS511" s="226"/>
      <c r="IT511" s="226"/>
      <c r="IU511" s="226"/>
      <c r="IV511" s="226"/>
    </row>
    <row r="512" spans="1:256" s="179" customFormat="1" ht="14.25">
      <c r="A512" s="226"/>
      <c r="B512" s="227"/>
      <c r="C512" s="226"/>
      <c r="HP512" s="226"/>
      <c r="HQ512" s="226"/>
      <c r="HR512" s="226"/>
      <c r="HS512" s="226"/>
      <c r="HT512" s="226"/>
      <c r="HU512" s="226"/>
      <c r="HV512" s="226"/>
      <c r="HW512" s="226"/>
      <c r="HX512" s="226"/>
      <c r="HY512" s="226"/>
      <c r="HZ512" s="226"/>
      <c r="IA512" s="226"/>
      <c r="IB512" s="226"/>
      <c r="IC512" s="226"/>
      <c r="ID512" s="226"/>
      <c r="IE512" s="226"/>
      <c r="IF512" s="226"/>
      <c r="IG512" s="226"/>
      <c r="IH512" s="226"/>
      <c r="II512" s="226"/>
      <c r="IJ512" s="226"/>
      <c r="IK512" s="226"/>
      <c r="IL512" s="226"/>
      <c r="IM512" s="226"/>
      <c r="IN512" s="226"/>
      <c r="IO512" s="226"/>
      <c r="IP512" s="226"/>
      <c r="IQ512" s="226"/>
      <c r="IR512" s="226"/>
      <c r="IS512" s="226"/>
      <c r="IT512" s="226"/>
      <c r="IU512" s="226"/>
      <c r="IV512" s="226"/>
    </row>
    <row r="513" spans="1:256" s="179" customFormat="1" ht="14.25">
      <c r="A513" s="226"/>
      <c r="B513" s="227"/>
      <c r="C513" s="226"/>
      <c r="HP513" s="226"/>
      <c r="HQ513" s="226"/>
      <c r="HR513" s="226"/>
      <c r="HS513" s="226"/>
      <c r="HT513" s="226"/>
      <c r="HU513" s="226"/>
      <c r="HV513" s="226"/>
      <c r="HW513" s="226"/>
      <c r="HX513" s="226"/>
      <c r="HY513" s="226"/>
      <c r="HZ513" s="226"/>
      <c r="IA513" s="226"/>
      <c r="IB513" s="226"/>
      <c r="IC513" s="226"/>
      <c r="ID513" s="226"/>
      <c r="IE513" s="226"/>
      <c r="IF513" s="226"/>
      <c r="IG513" s="226"/>
      <c r="IH513" s="226"/>
      <c r="II513" s="226"/>
      <c r="IJ513" s="226"/>
      <c r="IK513" s="226"/>
      <c r="IL513" s="226"/>
      <c r="IM513" s="226"/>
      <c r="IN513" s="226"/>
      <c r="IO513" s="226"/>
      <c r="IP513" s="226"/>
      <c r="IQ513" s="226"/>
      <c r="IR513" s="226"/>
      <c r="IS513" s="226"/>
      <c r="IT513" s="226"/>
      <c r="IU513" s="226"/>
      <c r="IV513" s="226"/>
    </row>
    <row r="514" spans="1:256" s="179" customFormat="1" ht="14.25">
      <c r="A514" s="226"/>
      <c r="B514" s="227"/>
      <c r="C514" s="226"/>
      <c r="HP514" s="226"/>
      <c r="HQ514" s="226"/>
      <c r="HR514" s="226"/>
      <c r="HS514" s="226"/>
      <c r="HT514" s="226"/>
      <c r="HU514" s="226"/>
      <c r="HV514" s="226"/>
      <c r="HW514" s="226"/>
      <c r="HX514" s="226"/>
      <c r="HY514" s="226"/>
      <c r="HZ514" s="226"/>
      <c r="IA514" s="226"/>
      <c r="IB514" s="226"/>
      <c r="IC514" s="226"/>
      <c r="ID514" s="226"/>
      <c r="IE514" s="226"/>
      <c r="IF514" s="226"/>
      <c r="IG514" s="226"/>
      <c r="IH514" s="226"/>
      <c r="II514" s="226"/>
      <c r="IJ514" s="226"/>
      <c r="IK514" s="226"/>
      <c r="IL514" s="226"/>
      <c r="IM514" s="226"/>
      <c r="IN514" s="226"/>
      <c r="IO514" s="226"/>
      <c r="IP514" s="226"/>
      <c r="IQ514" s="226"/>
      <c r="IR514" s="226"/>
      <c r="IS514" s="226"/>
      <c r="IT514" s="226"/>
      <c r="IU514" s="226"/>
      <c r="IV514" s="226"/>
    </row>
    <row r="515" spans="1:256" s="179" customFormat="1" ht="14.25">
      <c r="A515" s="226"/>
      <c r="B515" s="227"/>
      <c r="C515" s="226"/>
      <c r="HP515" s="226"/>
      <c r="HQ515" s="226"/>
      <c r="HR515" s="226"/>
      <c r="HS515" s="226"/>
      <c r="HT515" s="226"/>
      <c r="HU515" s="226"/>
      <c r="HV515" s="226"/>
      <c r="HW515" s="226"/>
      <c r="HX515" s="226"/>
      <c r="HY515" s="226"/>
      <c r="HZ515" s="226"/>
      <c r="IA515" s="226"/>
      <c r="IB515" s="226"/>
      <c r="IC515" s="226"/>
      <c r="ID515" s="226"/>
      <c r="IE515" s="226"/>
      <c r="IF515" s="226"/>
      <c r="IG515" s="226"/>
      <c r="IH515" s="226"/>
      <c r="II515" s="226"/>
      <c r="IJ515" s="226"/>
      <c r="IK515" s="226"/>
      <c r="IL515" s="226"/>
      <c r="IM515" s="226"/>
      <c r="IN515" s="226"/>
      <c r="IO515" s="226"/>
      <c r="IP515" s="226"/>
      <c r="IQ515" s="226"/>
      <c r="IR515" s="226"/>
      <c r="IS515" s="226"/>
      <c r="IT515" s="226"/>
      <c r="IU515" s="226"/>
      <c r="IV515" s="226"/>
    </row>
    <row r="516" spans="1:256" s="179" customFormat="1" ht="14.25">
      <c r="A516" s="226"/>
      <c r="B516" s="227"/>
      <c r="C516" s="226"/>
      <c r="HP516" s="226"/>
      <c r="HQ516" s="226"/>
      <c r="HR516" s="226"/>
      <c r="HS516" s="226"/>
      <c r="HT516" s="226"/>
      <c r="HU516" s="226"/>
      <c r="HV516" s="226"/>
      <c r="HW516" s="226"/>
      <c r="HX516" s="226"/>
      <c r="HY516" s="226"/>
      <c r="HZ516" s="226"/>
      <c r="IA516" s="226"/>
      <c r="IB516" s="226"/>
      <c r="IC516" s="226"/>
      <c r="ID516" s="226"/>
      <c r="IE516" s="226"/>
      <c r="IF516" s="226"/>
      <c r="IG516" s="226"/>
      <c r="IH516" s="226"/>
      <c r="II516" s="226"/>
      <c r="IJ516" s="226"/>
      <c r="IK516" s="226"/>
      <c r="IL516" s="226"/>
      <c r="IM516" s="226"/>
      <c r="IN516" s="226"/>
      <c r="IO516" s="226"/>
      <c r="IP516" s="226"/>
      <c r="IQ516" s="226"/>
      <c r="IR516" s="226"/>
      <c r="IS516" s="226"/>
      <c r="IT516" s="226"/>
      <c r="IU516" s="226"/>
      <c r="IV516" s="226"/>
    </row>
    <row r="517" spans="1:256" s="179" customFormat="1" ht="14.25">
      <c r="A517" s="226"/>
      <c r="B517" s="227"/>
      <c r="C517" s="226"/>
      <c r="HP517" s="226"/>
      <c r="HQ517" s="226"/>
      <c r="HR517" s="226"/>
      <c r="HS517" s="226"/>
      <c r="HT517" s="226"/>
      <c r="HU517" s="226"/>
      <c r="HV517" s="226"/>
      <c r="HW517" s="226"/>
      <c r="HX517" s="226"/>
      <c r="HY517" s="226"/>
      <c r="HZ517" s="226"/>
      <c r="IA517" s="226"/>
      <c r="IB517" s="226"/>
      <c r="IC517" s="226"/>
      <c r="ID517" s="226"/>
      <c r="IE517" s="226"/>
      <c r="IF517" s="226"/>
      <c r="IG517" s="226"/>
      <c r="IH517" s="226"/>
      <c r="II517" s="226"/>
      <c r="IJ517" s="226"/>
      <c r="IK517" s="226"/>
      <c r="IL517" s="226"/>
      <c r="IM517" s="226"/>
      <c r="IN517" s="226"/>
      <c r="IO517" s="226"/>
      <c r="IP517" s="226"/>
      <c r="IQ517" s="226"/>
      <c r="IR517" s="226"/>
      <c r="IS517" s="226"/>
      <c r="IT517" s="226"/>
      <c r="IU517" s="226"/>
      <c r="IV517" s="226"/>
    </row>
    <row r="518" spans="1:256" s="179" customFormat="1" ht="14.25">
      <c r="A518" s="226"/>
      <c r="B518" s="227"/>
      <c r="C518" s="226"/>
      <c r="HP518" s="226"/>
      <c r="HQ518" s="226"/>
      <c r="HR518" s="226"/>
      <c r="HS518" s="226"/>
      <c r="HT518" s="226"/>
      <c r="HU518" s="226"/>
      <c r="HV518" s="226"/>
      <c r="HW518" s="226"/>
      <c r="HX518" s="226"/>
      <c r="HY518" s="226"/>
      <c r="HZ518" s="226"/>
      <c r="IA518" s="226"/>
      <c r="IB518" s="226"/>
      <c r="IC518" s="226"/>
      <c r="ID518" s="226"/>
      <c r="IE518" s="226"/>
      <c r="IF518" s="226"/>
      <c r="IG518" s="226"/>
      <c r="IH518" s="226"/>
      <c r="II518" s="226"/>
      <c r="IJ518" s="226"/>
      <c r="IK518" s="226"/>
      <c r="IL518" s="226"/>
      <c r="IM518" s="226"/>
      <c r="IN518" s="226"/>
      <c r="IO518" s="226"/>
      <c r="IP518" s="226"/>
      <c r="IQ518" s="226"/>
      <c r="IR518" s="226"/>
      <c r="IS518" s="226"/>
      <c r="IT518" s="226"/>
      <c r="IU518" s="226"/>
      <c r="IV518" s="226"/>
    </row>
    <row r="519" spans="1:256" s="179" customFormat="1" ht="14.25">
      <c r="A519" s="226"/>
      <c r="B519" s="227"/>
      <c r="C519" s="226"/>
      <c r="HP519" s="226"/>
      <c r="HQ519" s="226"/>
      <c r="HR519" s="226"/>
      <c r="HS519" s="226"/>
      <c r="HT519" s="226"/>
      <c r="HU519" s="226"/>
      <c r="HV519" s="226"/>
      <c r="HW519" s="226"/>
      <c r="HX519" s="226"/>
      <c r="HY519" s="226"/>
      <c r="HZ519" s="226"/>
      <c r="IA519" s="226"/>
      <c r="IB519" s="226"/>
      <c r="IC519" s="226"/>
      <c r="ID519" s="226"/>
      <c r="IE519" s="226"/>
      <c r="IF519" s="226"/>
      <c r="IG519" s="226"/>
      <c r="IH519" s="226"/>
      <c r="II519" s="226"/>
      <c r="IJ519" s="226"/>
      <c r="IK519" s="226"/>
      <c r="IL519" s="226"/>
      <c r="IM519" s="226"/>
      <c r="IN519" s="226"/>
      <c r="IO519" s="226"/>
      <c r="IP519" s="226"/>
      <c r="IQ519" s="226"/>
      <c r="IR519" s="226"/>
      <c r="IS519" s="226"/>
      <c r="IT519" s="226"/>
      <c r="IU519" s="226"/>
      <c r="IV519" s="226"/>
    </row>
    <row r="520" spans="1:256" s="179" customFormat="1" ht="14.25">
      <c r="A520" s="226"/>
      <c r="B520" s="227"/>
      <c r="C520" s="226"/>
      <c r="HP520" s="226"/>
      <c r="HQ520" s="226"/>
      <c r="HR520" s="226"/>
      <c r="HS520" s="226"/>
      <c r="HT520" s="226"/>
      <c r="HU520" s="226"/>
      <c r="HV520" s="226"/>
      <c r="HW520" s="226"/>
      <c r="HX520" s="226"/>
      <c r="HY520" s="226"/>
      <c r="HZ520" s="226"/>
      <c r="IA520" s="226"/>
      <c r="IB520" s="226"/>
      <c r="IC520" s="226"/>
      <c r="ID520" s="226"/>
      <c r="IE520" s="226"/>
      <c r="IF520" s="226"/>
      <c r="IG520" s="226"/>
      <c r="IH520" s="226"/>
      <c r="II520" s="226"/>
      <c r="IJ520" s="226"/>
      <c r="IK520" s="226"/>
      <c r="IL520" s="226"/>
      <c r="IM520" s="226"/>
      <c r="IN520" s="226"/>
      <c r="IO520" s="226"/>
      <c r="IP520" s="226"/>
      <c r="IQ520" s="226"/>
      <c r="IR520" s="226"/>
      <c r="IS520" s="226"/>
      <c r="IT520" s="226"/>
      <c r="IU520" s="226"/>
      <c r="IV520" s="226"/>
    </row>
    <row r="521" spans="1:256" s="179" customFormat="1" ht="14.25">
      <c r="A521" s="226"/>
      <c r="B521" s="227"/>
      <c r="C521" s="226"/>
      <c r="HP521" s="226"/>
      <c r="HQ521" s="226"/>
      <c r="HR521" s="226"/>
      <c r="HS521" s="226"/>
      <c r="HT521" s="226"/>
      <c r="HU521" s="226"/>
      <c r="HV521" s="226"/>
      <c r="HW521" s="226"/>
      <c r="HX521" s="226"/>
      <c r="HY521" s="226"/>
      <c r="HZ521" s="226"/>
      <c r="IA521" s="226"/>
      <c r="IB521" s="226"/>
      <c r="IC521" s="226"/>
      <c r="ID521" s="226"/>
      <c r="IE521" s="226"/>
      <c r="IF521" s="226"/>
      <c r="IG521" s="226"/>
      <c r="IH521" s="226"/>
      <c r="II521" s="226"/>
      <c r="IJ521" s="226"/>
      <c r="IK521" s="226"/>
      <c r="IL521" s="226"/>
      <c r="IM521" s="226"/>
      <c r="IN521" s="226"/>
      <c r="IO521" s="226"/>
      <c r="IP521" s="226"/>
      <c r="IQ521" s="226"/>
      <c r="IR521" s="226"/>
      <c r="IS521" s="226"/>
      <c r="IT521" s="226"/>
      <c r="IU521" s="226"/>
      <c r="IV521" s="226"/>
    </row>
    <row r="522" spans="1:256" s="179" customFormat="1" ht="14.25">
      <c r="A522" s="226"/>
      <c r="B522" s="227"/>
      <c r="C522" s="226"/>
      <c r="HP522" s="226"/>
      <c r="HQ522" s="226"/>
      <c r="HR522" s="226"/>
      <c r="HS522" s="226"/>
      <c r="HT522" s="226"/>
      <c r="HU522" s="226"/>
      <c r="HV522" s="226"/>
      <c r="HW522" s="226"/>
      <c r="HX522" s="226"/>
      <c r="HY522" s="226"/>
      <c r="HZ522" s="226"/>
      <c r="IA522" s="226"/>
      <c r="IB522" s="226"/>
      <c r="IC522" s="226"/>
      <c r="ID522" s="226"/>
      <c r="IE522" s="226"/>
      <c r="IF522" s="226"/>
      <c r="IG522" s="226"/>
      <c r="IH522" s="226"/>
      <c r="II522" s="226"/>
      <c r="IJ522" s="226"/>
      <c r="IK522" s="226"/>
      <c r="IL522" s="226"/>
      <c r="IM522" s="226"/>
      <c r="IN522" s="226"/>
      <c r="IO522" s="226"/>
      <c r="IP522" s="226"/>
      <c r="IQ522" s="226"/>
      <c r="IR522" s="226"/>
      <c r="IS522" s="226"/>
      <c r="IT522" s="226"/>
      <c r="IU522" s="226"/>
      <c r="IV522" s="226"/>
    </row>
    <row r="523" spans="1:256" s="179" customFormat="1" ht="14.25">
      <c r="A523" s="226"/>
      <c r="B523" s="227"/>
      <c r="C523" s="226"/>
      <c r="HP523" s="226"/>
      <c r="HQ523" s="226"/>
      <c r="HR523" s="226"/>
      <c r="HS523" s="226"/>
      <c r="HT523" s="226"/>
      <c r="HU523" s="226"/>
      <c r="HV523" s="226"/>
      <c r="HW523" s="226"/>
      <c r="HX523" s="226"/>
      <c r="HY523" s="226"/>
      <c r="HZ523" s="226"/>
      <c r="IA523" s="226"/>
      <c r="IB523" s="226"/>
      <c r="IC523" s="226"/>
      <c r="ID523" s="226"/>
      <c r="IE523" s="226"/>
      <c r="IF523" s="226"/>
      <c r="IG523" s="226"/>
      <c r="IH523" s="226"/>
      <c r="II523" s="226"/>
      <c r="IJ523" s="226"/>
      <c r="IK523" s="226"/>
      <c r="IL523" s="226"/>
      <c r="IM523" s="226"/>
      <c r="IN523" s="226"/>
      <c r="IO523" s="226"/>
      <c r="IP523" s="226"/>
      <c r="IQ523" s="226"/>
      <c r="IR523" s="226"/>
      <c r="IS523" s="226"/>
      <c r="IT523" s="226"/>
      <c r="IU523" s="226"/>
      <c r="IV523" s="226"/>
    </row>
    <row r="524" spans="1:256" s="179" customFormat="1" ht="14.25">
      <c r="A524" s="226"/>
      <c r="B524" s="227"/>
      <c r="C524" s="226"/>
      <c r="HP524" s="226"/>
      <c r="HQ524" s="226"/>
      <c r="HR524" s="226"/>
      <c r="HS524" s="226"/>
      <c r="HT524" s="226"/>
      <c r="HU524" s="226"/>
      <c r="HV524" s="226"/>
      <c r="HW524" s="226"/>
      <c r="HX524" s="226"/>
      <c r="HY524" s="226"/>
      <c r="HZ524" s="226"/>
      <c r="IA524" s="226"/>
      <c r="IB524" s="226"/>
      <c r="IC524" s="226"/>
      <c r="ID524" s="226"/>
      <c r="IE524" s="226"/>
      <c r="IF524" s="226"/>
      <c r="IG524" s="226"/>
      <c r="IH524" s="226"/>
      <c r="II524" s="226"/>
      <c r="IJ524" s="226"/>
      <c r="IK524" s="226"/>
      <c r="IL524" s="226"/>
      <c r="IM524" s="226"/>
      <c r="IN524" s="226"/>
      <c r="IO524" s="226"/>
      <c r="IP524" s="226"/>
      <c r="IQ524" s="226"/>
      <c r="IR524" s="226"/>
      <c r="IS524" s="226"/>
      <c r="IT524" s="226"/>
      <c r="IU524" s="226"/>
      <c r="IV524" s="226"/>
    </row>
    <row r="525" spans="1:256" s="179" customFormat="1" ht="14.25">
      <c r="A525" s="226"/>
      <c r="B525" s="227"/>
      <c r="C525" s="226"/>
      <c r="HP525" s="226"/>
      <c r="HQ525" s="226"/>
      <c r="HR525" s="226"/>
      <c r="HS525" s="226"/>
      <c r="HT525" s="226"/>
      <c r="HU525" s="226"/>
      <c r="HV525" s="226"/>
      <c r="HW525" s="226"/>
      <c r="HX525" s="226"/>
      <c r="HY525" s="226"/>
      <c r="HZ525" s="226"/>
      <c r="IA525" s="226"/>
      <c r="IB525" s="226"/>
      <c r="IC525" s="226"/>
      <c r="ID525" s="226"/>
      <c r="IE525" s="226"/>
      <c r="IF525" s="226"/>
      <c r="IG525" s="226"/>
      <c r="IH525" s="226"/>
      <c r="II525" s="226"/>
      <c r="IJ525" s="226"/>
      <c r="IK525" s="226"/>
      <c r="IL525" s="226"/>
      <c r="IM525" s="226"/>
      <c r="IN525" s="226"/>
      <c r="IO525" s="226"/>
      <c r="IP525" s="226"/>
      <c r="IQ525" s="226"/>
      <c r="IR525" s="226"/>
      <c r="IS525" s="226"/>
      <c r="IT525" s="226"/>
      <c r="IU525" s="226"/>
      <c r="IV525" s="226"/>
    </row>
    <row r="526" spans="1:256" s="179" customFormat="1" ht="14.25">
      <c r="A526" s="226"/>
      <c r="B526" s="227"/>
      <c r="C526" s="226"/>
      <c r="HP526" s="226"/>
      <c r="HQ526" s="226"/>
      <c r="HR526" s="226"/>
      <c r="HS526" s="226"/>
      <c r="HT526" s="226"/>
      <c r="HU526" s="226"/>
      <c r="HV526" s="226"/>
      <c r="HW526" s="226"/>
      <c r="HX526" s="226"/>
      <c r="HY526" s="226"/>
      <c r="HZ526" s="226"/>
      <c r="IA526" s="226"/>
      <c r="IB526" s="226"/>
      <c r="IC526" s="226"/>
      <c r="ID526" s="226"/>
      <c r="IE526" s="226"/>
      <c r="IF526" s="226"/>
      <c r="IG526" s="226"/>
      <c r="IH526" s="226"/>
      <c r="II526" s="226"/>
      <c r="IJ526" s="226"/>
      <c r="IK526" s="226"/>
      <c r="IL526" s="226"/>
      <c r="IM526" s="226"/>
      <c r="IN526" s="226"/>
      <c r="IO526" s="226"/>
      <c r="IP526" s="226"/>
      <c r="IQ526" s="226"/>
      <c r="IR526" s="226"/>
      <c r="IS526" s="226"/>
      <c r="IT526" s="226"/>
      <c r="IU526" s="226"/>
      <c r="IV526" s="226"/>
    </row>
    <row r="527" spans="1:256" s="179" customFormat="1" ht="14.25">
      <c r="A527" s="226"/>
      <c r="B527" s="227"/>
      <c r="C527" s="226"/>
      <c r="HP527" s="226"/>
      <c r="HQ527" s="226"/>
      <c r="HR527" s="226"/>
      <c r="HS527" s="226"/>
      <c r="HT527" s="226"/>
      <c r="HU527" s="226"/>
      <c r="HV527" s="226"/>
      <c r="HW527" s="226"/>
      <c r="HX527" s="226"/>
      <c r="HY527" s="226"/>
      <c r="HZ527" s="226"/>
      <c r="IA527" s="226"/>
      <c r="IB527" s="226"/>
      <c r="IC527" s="226"/>
      <c r="ID527" s="226"/>
      <c r="IE527" s="226"/>
      <c r="IF527" s="226"/>
      <c r="IG527" s="226"/>
      <c r="IH527" s="226"/>
      <c r="II527" s="226"/>
      <c r="IJ527" s="226"/>
      <c r="IK527" s="226"/>
      <c r="IL527" s="226"/>
      <c r="IM527" s="226"/>
      <c r="IN527" s="226"/>
      <c r="IO527" s="226"/>
      <c r="IP527" s="226"/>
      <c r="IQ527" s="226"/>
      <c r="IR527" s="226"/>
      <c r="IS527" s="226"/>
      <c r="IT527" s="226"/>
      <c r="IU527" s="226"/>
      <c r="IV527" s="226"/>
    </row>
    <row r="528" spans="1:256" s="179" customFormat="1" ht="14.25">
      <c r="A528" s="226"/>
      <c r="B528" s="227"/>
      <c r="C528" s="226"/>
      <c r="HP528" s="226"/>
      <c r="HQ528" s="226"/>
      <c r="HR528" s="226"/>
      <c r="HS528" s="226"/>
      <c r="HT528" s="226"/>
      <c r="HU528" s="226"/>
      <c r="HV528" s="226"/>
      <c r="HW528" s="226"/>
      <c r="HX528" s="226"/>
      <c r="HY528" s="226"/>
      <c r="HZ528" s="226"/>
      <c r="IA528" s="226"/>
      <c r="IB528" s="226"/>
      <c r="IC528" s="226"/>
      <c r="ID528" s="226"/>
      <c r="IE528" s="226"/>
      <c r="IF528" s="226"/>
      <c r="IG528" s="226"/>
      <c r="IH528" s="226"/>
      <c r="II528" s="226"/>
      <c r="IJ528" s="226"/>
      <c r="IK528" s="226"/>
      <c r="IL528" s="226"/>
      <c r="IM528" s="226"/>
      <c r="IN528" s="226"/>
      <c r="IO528" s="226"/>
      <c r="IP528" s="226"/>
      <c r="IQ528" s="226"/>
      <c r="IR528" s="226"/>
      <c r="IS528" s="226"/>
      <c r="IT528" s="226"/>
      <c r="IU528" s="226"/>
      <c r="IV528" s="226"/>
    </row>
    <row r="529" spans="1:256" s="179" customFormat="1" ht="14.25">
      <c r="A529" s="226"/>
      <c r="B529" s="227"/>
      <c r="C529" s="226"/>
      <c r="HP529" s="226"/>
      <c r="HQ529" s="226"/>
      <c r="HR529" s="226"/>
      <c r="HS529" s="226"/>
      <c r="HT529" s="226"/>
      <c r="HU529" s="226"/>
      <c r="HV529" s="226"/>
      <c r="HW529" s="226"/>
      <c r="HX529" s="226"/>
      <c r="HY529" s="226"/>
      <c r="HZ529" s="226"/>
      <c r="IA529" s="226"/>
      <c r="IB529" s="226"/>
      <c r="IC529" s="226"/>
      <c r="ID529" s="226"/>
      <c r="IE529" s="226"/>
      <c r="IF529" s="226"/>
      <c r="IG529" s="226"/>
      <c r="IH529" s="226"/>
      <c r="II529" s="226"/>
      <c r="IJ529" s="226"/>
      <c r="IK529" s="226"/>
      <c r="IL529" s="226"/>
      <c r="IM529" s="226"/>
      <c r="IN529" s="226"/>
      <c r="IO529" s="226"/>
      <c r="IP529" s="226"/>
      <c r="IQ529" s="226"/>
      <c r="IR529" s="226"/>
      <c r="IS529" s="226"/>
      <c r="IT529" s="226"/>
      <c r="IU529" s="226"/>
      <c r="IV529" s="226"/>
    </row>
    <row r="530" spans="1:256" s="179" customFormat="1" ht="14.25">
      <c r="A530" s="226"/>
      <c r="B530" s="227"/>
      <c r="C530" s="226"/>
      <c r="HP530" s="226"/>
      <c r="HQ530" s="226"/>
      <c r="HR530" s="226"/>
      <c r="HS530" s="226"/>
      <c r="HT530" s="226"/>
      <c r="HU530" s="226"/>
      <c r="HV530" s="226"/>
      <c r="HW530" s="226"/>
      <c r="HX530" s="226"/>
      <c r="HY530" s="226"/>
      <c r="HZ530" s="226"/>
      <c r="IA530" s="226"/>
      <c r="IB530" s="226"/>
      <c r="IC530" s="226"/>
      <c r="ID530" s="226"/>
      <c r="IE530" s="226"/>
      <c r="IF530" s="226"/>
      <c r="IG530" s="226"/>
      <c r="IH530" s="226"/>
      <c r="II530" s="226"/>
      <c r="IJ530" s="226"/>
      <c r="IK530" s="226"/>
      <c r="IL530" s="226"/>
      <c r="IM530" s="226"/>
      <c r="IN530" s="226"/>
      <c r="IO530" s="226"/>
      <c r="IP530" s="226"/>
      <c r="IQ530" s="226"/>
      <c r="IR530" s="226"/>
      <c r="IS530" s="226"/>
      <c r="IT530" s="226"/>
      <c r="IU530" s="226"/>
      <c r="IV530" s="226"/>
    </row>
    <row r="531" spans="1:256" s="179" customFormat="1" ht="14.25">
      <c r="A531" s="226"/>
      <c r="B531" s="227"/>
      <c r="C531" s="226"/>
      <c r="HP531" s="226"/>
      <c r="HQ531" s="226"/>
      <c r="HR531" s="226"/>
      <c r="HS531" s="226"/>
      <c r="HT531" s="226"/>
      <c r="HU531" s="226"/>
      <c r="HV531" s="226"/>
      <c r="HW531" s="226"/>
      <c r="HX531" s="226"/>
      <c r="HY531" s="226"/>
      <c r="HZ531" s="226"/>
      <c r="IA531" s="226"/>
      <c r="IB531" s="226"/>
      <c r="IC531" s="226"/>
      <c r="ID531" s="226"/>
      <c r="IE531" s="226"/>
      <c r="IF531" s="226"/>
      <c r="IG531" s="226"/>
      <c r="IH531" s="226"/>
      <c r="II531" s="226"/>
      <c r="IJ531" s="226"/>
      <c r="IK531" s="226"/>
      <c r="IL531" s="226"/>
      <c r="IM531" s="226"/>
      <c r="IN531" s="226"/>
      <c r="IO531" s="226"/>
      <c r="IP531" s="226"/>
      <c r="IQ531" s="226"/>
      <c r="IR531" s="226"/>
      <c r="IS531" s="226"/>
      <c r="IT531" s="226"/>
      <c r="IU531" s="226"/>
      <c r="IV531" s="226"/>
    </row>
    <row r="532" spans="1:256" s="179" customFormat="1" ht="14.25">
      <c r="A532" s="226"/>
      <c r="B532" s="227"/>
      <c r="C532" s="226"/>
      <c r="HP532" s="226"/>
      <c r="HQ532" s="226"/>
      <c r="HR532" s="226"/>
      <c r="HS532" s="226"/>
      <c r="HT532" s="226"/>
      <c r="HU532" s="226"/>
      <c r="HV532" s="226"/>
      <c r="HW532" s="226"/>
      <c r="HX532" s="226"/>
      <c r="HY532" s="226"/>
      <c r="HZ532" s="226"/>
      <c r="IA532" s="226"/>
      <c r="IB532" s="226"/>
      <c r="IC532" s="226"/>
      <c r="ID532" s="226"/>
      <c r="IE532" s="226"/>
      <c r="IF532" s="226"/>
      <c r="IG532" s="226"/>
      <c r="IH532" s="226"/>
      <c r="II532" s="226"/>
      <c r="IJ532" s="226"/>
      <c r="IK532" s="226"/>
      <c r="IL532" s="226"/>
      <c r="IM532" s="226"/>
      <c r="IN532" s="226"/>
      <c r="IO532" s="226"/>
      <c r="IP532" s="226"/>
      <c r="IQ532" s="226"/>
      <c r="IR532" s="226"/>
      <c r="IS532" s="226"/>
      <c r="IT532" s="226"/>
      <c r="IU532" s="226"/>
      <c r="IV532" s="226"/>
    </row>
    <row r="533" spans="1:256" s="179" customFormat="1" ht="14.25">
      <c r="A533" s="226"/>
      <c r="B533" s="227"/>
      <c r="C533" s="226"/>
      <c r="HP533" s="226"/>
      <c r="HQ533" s="226"/>
      <c r="HR533" s="226"/>
      <c r="HS533" s="226"/>
      <c r="HT533" s="226"/>
      <c r="HU533" s="226"/>
      <c r="HV533" s="226"/>
      <c r="HW533" s="226"/>
      <c r="HX533" s="226"/>
      <c r="HY533" s="226"/>
      <c r="HZ533" s="226"/>
      <c r="IA533" s="226"/>
      <c r="IB533" s="226"/>
      <c r="IC533" s="226"/>
      <c r="ID533" s="226"/>
      <c r="IE533" s="226"/>
      <c r="IF533" s="226"/>
      <c r="IG533" s="226"/>
      <c r="IH533" s="226"/>
      <c r="II533" s="226"/>
      <c r="IJ533" s="226"/>
      <c r="IK533" s="226"/>
      <c r="IL533" s="226"/>
      <c r="IM533" s="226"/>
      <c r="IN533" s="226"/>
      <c r="IO533" s="226"/>
      <c r="IP533" s="226"/>
      <c r="IQ533" s="226"/>
      <c r="IR533" s="226"/>
      <c r="IS533" s="226"/>
      <c r="IT533" s="226"/>
      <c r="IU533" s="226"/>
      <c r="IV533" s="226"/>
    </row>
    <row r="534" spans="1:256" s="179" customFormat="1" ht="14.25">
      <c r="A534" s="226"/>
      <c r="B534" s="227"/>
      <c r="C534" s="226"/>
      <c r="HP534" s="226"/>
      <c r="HQ534" s="226"/>
      <c r="HR534" s="226"/>
      <c r="HS534" s="226"/>
      <c r="HT534" s="226"/>
      <c r="HU534" s="226"/>
      <c r="HV534" s="226"/>
      <c r="HW534" s="226"/>
      <c r="HX534" s="226"/>
      <c r="HY534" s="226"/>
      <c r="HZ534" s="226"/>
      <c r="IA534" s="226"/>
      <c r="IB534" s="226"/>
      <c r="IC534" s="226"/>
      <c r="ID534" s="226"/>
      <c r="IE534" s="226"/>
      <c r="IF534" s="226"/>
      <c r="IG534" s="226"/>
      <c r="IH534" s="226"/>
      <c r="II534" s="226"/>
      <c r="IJ534" s="226"/>
      <c r="IK534" s="226"/>
      <c r="IL534" s="226"/>
      <c r="IM534" s="226"/>
      <c r="IN534" s="226"/>
      <c r="IO534" s="226"/>
      <c r="IP534" s="226"/>
      <c r="IQ534" s="226"/>
      <c r="IR534" s="226"/>
      <c r="IS534" s="226"/>
      <c r="IT534" s="226"/>
      <c r="IU534" s="226"/>
      <c r="IV534" s="226"/>
    </row>
    <row r="535" spans="1:256" s="179" customFormat="1" ht="14.25">
      <c r="A535" s="226"/>
      <c r="B535" s="227"/>
      <c r="C535" s="226"/>
      <c r="HP535" s="226"/>
      <c r="HQ535" s="226"/>
      <c r="HR535" s="226"/>
      <c r="HS535" s="226"/>
      <c r="HT535" s="226"/>
      <c r="HU535" s="226"/>
      <c r="HV535" s="226"/>
      <c r="HW535" s="226"/>
      <c r="HX535" s="226"/>
      <c r="HY535" s="226"/>
      <c r="HZ535" s="226"/>
      <c r="IA535" s="226"/>
      <c r="IB535" s="226"/>
      <c r="IC535" s="226"/>
      <c r="ID535" s="226"/>
      <c r="IE535" s="226"/>
      <c r="IF535" s="226"/>
      <c r="IG535" s="226"/>
      <c r="IH535" s="226"/>
      <c r="II535" s="226"/>
      <c r="IJ535" s="226"/>
      <c r="IK535" s="226"/>
      <c r="IL535" s="226"/>
      <c r="IM535" s="226"/>
      <c r="IN535" s="226"/>
      <c r="IO535" s="226"/>
      <c r="IP535" s="226"/>
      <c r="IQ535" s="226"/>
      <c r="IR535" s="226"/>
      <c r="IS535" s="226"/>
      <c r="IT535" s="226"/>
      <c r="IU535" s="226"/>
      <c r="IV535" s="226"/>
    </row>
    <row r="536" spans="1:256" s="179" customFormat="1" ht="14.25">
      <c r="A536" s="226"/>
      <c r="B536" s="227"/>
      <c r="C536" s="226"/>
      <c r="HP536" s="226"/>
      <c r="HQ536" s="226"/>
      <c r="HR536" s="226"/>
      <c r="HS536" s="226"/>
      <c r="HT536" s="226"/>
      <c r="HU536" s="226"/>
      <c r="HV536" s="226"/>
      <c r="HW536" s="226"/>
      <c r="HX536" s="226"/>
      <c r="HY536" s="226"/>
      <c r="HZ536" s="226"/>
      <c r="IA536" s="226"/>
      <c r="IB536" s="226"/>
      <c r="IC536" s="226"/>
      <c r="ID536" s="226"/>
      <c r="IE536" s="226"/>
      <c r="IF536" s="226"/>
      <c r="IG536" s="226"/>
      <c r="IH536" s="226"/>
      <c r="II536" s="226"/>
      <c r="IJ536" s="226"/>
      <c r="IK536" s="226"/>
      <c r="IL536" s="226"/>
      <c r="IM536" s="226"/>
      <c r="IN536" s="226"/>
      <c r="IO536" s="226"/>
      <c r="IP536" s="226"/>
      <c r="IQ536" s="226"/>
      <c r="IR536" s="226"/>
      <c r="IS536" s="226"/>
      <c r="IT536" s="226"/>
      <c r="IU536" s="226"/>
      <c r="IV536" s="226"/>
    </row>
    <row r="537" spans="1:256" s="179" customFormat="1" ht="14.25">
      <c r="A537" s="226"/>
      <c r="B537" s="227"/>
      <c r="C537" s="226"/>
      <c r="HP537" s="226"/>
      <c r="HQ537" s="226"/>
      <c r="HR537" s="226"/>
      <c r="HS537" s="226"/>
      <c r="HT537" s="226"/>
      <c r="HU537" s="226"/>
      <c r="HV537" s="226"/>
      <c r="HW537" s="226"/>
      <c r="HX537" s="226"/>
      <c r="HY537" s="226"/>
      <c r="HZ537" s="226"/>
      <c r="IA537" s="226"/>
      <c r="IB537" s="226"/>
      <c r="IC537" s="226"/>
      <c r="ID537" s="226"/>
      <c r="IE537" s="226"/>
      <c r="IF537" s="226"/>
      <c r="IG537" s="226"/>
      <c r="IH537" s="226"/>
      <c r="II537" s="226"/>
      <c r="IJ537" s="226"/>
      <c r="IK537" s="226"/>
      <c r="IL537" s="226"/>
      <c r="IM537" s="226"/>
      <c r="IN537" s="226"/>
      <c r="IO537" s="226"/>
      <c r="IP537" s="226"/>
      <c r="IQ537" s="226"/>
      <c r="IR537" s="226"/>
      <c r="IS537" s="226"/>
      <c r="IT537" s="226"/>
      <c r="IU537" s="226"/>
      <c r="IV537" s="226"/>
    </row>
    <row r="538" spans="1:256" s="179" customFormat="1" ht="14.25">
      <c r="A538" s="226"/>
      <c r="B538" s="227"/>
      <c r="C538" s="226"/>
      <c r="HP538" s="226"/>
      <c r="HQ538" s="226"/>
      <c r="HR538" s="226"/>
      <c r="HS538" s="226"/>
      <c r="HT538" s="226"/>
      <c r="HU538" s="226"/>
      <c r="HV538" s="226"/>
      <c r="HW538" s="226"/>
      <c r="HX538" s="226"/>
      <c r="HY538" s="226"/>
      <c r="HZ538" s="226"/>
      <c r="IA538" s="226"/>
      <c r="IB538" s="226"/>
      <c r="IC538" s="226"/>
      <c r="ID538" s="226"/>
      <c r="IE538" s="226"/>
      <c r="IF538" s="226"/>
      <c r="IG538" s="226"/>
      <c r="IH538" s="226"/>
      <c r="II538" s="226"/>
      <c r="IJ538" s="226"/>
      <c r="IK538" s="226"/>
      <c r="IL538" s="226"/>
      <c r="IM538" s="226"/>
      <c r="IN538" s="226"/>
      <c r="IO538" s="226"/>
      <c r="IP538" s="226"/>
      <c r="IQ538" s="226"/>
      <c r="IR538" s="226"/>
      <c r="IS538" s="226"/>
      <c r="IT538" s="226"/>
      <c r="IU538" s="226"/>
      <c r="IV538" s="226"/>
    </row>
    <row r="539" spans="1:256" s="179" customFormat="1" ht="14.25">
      <c r="A539" s="226"/>
      <c r="B539" s="227"/>
      <c r="C539" s="226"/>
      <c r="HP539" s="226"/>
      <c r="HQ539" s="226"/>
      <c r="HR539" s="226"/>
      <c r="HS539" s="226"/>
      <c r="HT539" s="226"/>
      <c r="HU539" s="226"/>
      <c r="HV539" s="226"/>
      <c r="HW539" s="226"/>
      <c r="HX539" s="226"/>
      <c r="HY539" s="226"/>
      <c r="HZ539" s="226"/>
      <c r="IA539" s="226"/>
      <c r="IB539" s="226"/>
      <c r="IC539" s="226"/>
      <c r="ID539" s="226"/>
      <c r="IE539" s="226"/>
      <c r="IF539" s="226"/>
      <c r="IG539" s="226"/>
      <c r="IH539" s="226"/>
      <c r="II539" s="226"/>
      <c r="IJ539" s="226"/>
      <c r="IK539" s="226"/>
      <c r="IL539" s="226"/>
      <c r="IM539" s="226"/>
      <c r="IN539" s="226"/>
      <c r="IO539" s="226"/>
      <c r="IP539" s="226"/>
      <c r="IQ539" s="226"/>
      <c r="IR539" s="226"/>
      <c r="IS539" s="226"/>
      <c r="IT539" s="226"/>
      <c r="IU539" s="226"/>
      <c r="IV539" s="226"/>
    </row>
    <row r="540" spans="1:256" s="179" customFormat="1" ht="14.25">
      <c r="A540" s="226"/>
      <c r="B540" s="227"/>
      <c r="C540" s="226"/>
      <c r="HP540" s="226"/>
      <c r="HQ540" s="226"/>
      <c r="HR540" s="226"/>
      <c r="HS540" s="226"/>
      <c r="HT540" s="226"/>
      <c r="HU540" s="226"/>
      <c r="HV540" s="226"/>
      <c r="HW540" s="226"/>
      <c r="HX540" s="226"/>
      <c r="HY540" s="226"/>
      <c r="HZ540" s="226"/>
      <c r="IA540" s="226"/>
      <c r="IB540" s="226"/>
      <c r="IC540" s="226"/>
      <c r="ID540" s="226"/>
      <c r="IE540" s="226"/>
      <c r="IF540" s="226"/>
      <c r="IG540" s="226"/>
      <c r="IH540" s="226"/>
      <c r="II540" s="226"/>
      <c r="IJ540" s="226"/>
      <c r="IK540" s="226"/>
      <c r="IL540" s="226"/>
      <c r="IM540" s="226"/>
      <c r="IN540" s="226"/>
      <c r="IO540" s="226"/>
      <c r="IP540" s="226"/>
      <c r="IQ540" s="226"/>
      <c r="IR540" s="226"/>
      <c r="IS540" s="226"/>
      <c r="IT540" s="226"/>
      <c r="IU540" s="226"/>
      <c r="IV540" s="226"/>
    </row>
    <row r="541" spans="1:256" s="179" customFormat="1" ht="14.25">
      <c r="A541" s="226"/>
      <c r="B541" s="227"/>
      <c r="C541" s="226"/>
      <c r="HP541" s="226"/>
      <c r="HQ541" s="226"/>
      <c r="HR541" s="226"/>
      <c r="HS541" s="226"/>
      <c r="HT541" s="226"/>
      <c r="HU541" s="226"/>
      <c r="HV541" s="226"/>
      <c r="HW541" s="226"/>
      <c r="HX541" s="226"/>
      <c r="HY541" s="226"/>
      <c r="HZ541" s="226"/>
      <c r="IA541" s="226"/>
      <c r="IB541" s="226"/>
      <c r="IC541" s="226"/>
      <c r="ID541" s="226"/>
      <c r="IE541" s="226"/>
      <c r="IF541" s="226"/>
      <c r="IG541" s="226"/>
      <c r="IH541" s="226"/>
      <c r="II541" s="226"/>
      <c r="IJ541" s="226"/>
      <c r="IK541" s="226"/>
      <c r="IL541" s="226"/>
      <c r="IM541" s="226"/>
      <c r="IN541" s="226"/>
      <c r="IO541" s="226"/>
      <c r="IP541" s="226"/>
      <c r="IQ541" s="226"/>
      <c r="IR541" s="226"/>
      <c r="IS541" s="226"/>
      <c r="IT541" s="226"/>
      <c r="IU541" s="226"/>
      <c r="IV541" s="226"/>
    </row>
    <row r="542" spans="1:256" s="179" customFormat="1" ht="14.25">
      <c r="A542" s="226"/>
      <c r="B542" s="227"/>
      <c r="C542" s="226"/>
      <c r="HP542" s="226"/>
      <c r="HQ542" s="226"/>
      <c r="HR542" s="226"/>
      <c r="HS542" s="226"/>
      <c r="HT542" s="226"/>
      <c r="HU542" s="226"/>
      <c r="HV542" s="226"/>
      <c r="HW542" s="226"/>
      <c r="HX542" s="226"/>
      <c r="HY542" s="226"/>
      <c r="HZ542" s="226"/>
      <c r="IA542" s="226"/>
      <c r="IB542" s="226"/>
      <c r="IC542" s="226"/>
      <c r="ID542" s="226"/>
      <c r="IE542" s="226"/>
      <c r="IF542" s="226"/>
      <c r="IG542" s="226"/>
      <c r="IH542" s="226"/>
      <c r="II542" s="226"/>
      <c r="IJ542" s="226"/>
      <c r="IK542" s="226"/>
      <c r="IL542" s="226"/>
      <c r="IM542" s="226"/>
      <c r="IN542" s="226"/>
      <c r="IO542" s="226"/>
      <c r="IP542" s="226"/>
      <c r="IQ542" s="226"/>
      <c r="IR542" s="226"/>
      <c r="IS542" s="226"/>
      <c r="IT542" s="226"/>
      <c r="IU542" s="226"/>
      <c r="IV542" s="226"/>
    </row>
    <row r="543" spans="1:256" s="179" customFormat="1" ht="14.25">
      <c r="A543" s="226"/>
      <c r="B543" s="227"/>
      <c r="C543" s="226"/>
      <c r="HP543" s="226"/>
      <c r="HQ543" s="226"/>
      <c r="HR543" s="226"/>
      <c r="HS543" s="226"/>
      <c r="HT543" s="226"/>
      <c r="HU543" s="226"/>
      <c r="HV543" s="226"/>
      <c r="HW543" s="226"/>
      <c r="HX543" s="226"/>
      <c r="HY543" s="226"/>
      <c r="HZ543" s="226"/>
      <c r="IA543" s="226"/>
      <c r="IB543" s="226"/>
      <c r="IC543" s="226"/>
      <c r="ID543" s="226"/>
      <c r="IE543" s="226"/>
      <c r="IF543" s="226"/>
      <c r="IG543" s="226"/>
      <c r="IH543" s="226"/>
      <c r="II543" s="226"/>
      <c r="IJ543" s="226"/>
      <c r="IK543" s="226"/>
      <c r="IL543" s="226"/>
      <c r="IM543" s="226"/>
      <c r="IN543" s="226"/>
      <c r="IO543" s="226"/>
      <c r="IP543" s="226"/>
      <c r="IQ543" s="226"/>
      <c r="IR543" s="226"/>
      <c r="IS543" s="226"/>
      <c r="IT543" s="226"/>
      <c r="IU543" s="226"/>
      <c r="IV543" s="226"/>
    </row>
    <row r="544" spans="1:256" s="179" customFormat="1" ht="14.25">
      <c r="A544" s="226"/>
      <c r="B544" s="227"/>
      <c r="C544" s="226"/>
      <c r="HP544" s="226"/>
      <c r="HQ544" s="226"/>
      <c r="HR544" s="226"/>
      <c r="HS544" s="226"/>
      <c r="HT544" s="226"/>
      <c r="HU544" s="226"/>
      <c r="HV544" s="226"/>
      <c r="HW544" s="226"/>
      <c r="HX544" s="226"/>
      <c r="HY544" s="226"/>
      <c r="HZ544" s="226"/>
      <c r="IA544" s="226"/>
      <c r="IB544" s="226"/>
      <c r="IC544" s="226"/>
      <c r="ID544" s="226"/>
      <c r="IE544" s="226"/>
      <c r="IF544" s="226"/>
      <c r="IG544" s="226"/>
      <c r="IH544" s="226"/>
      <c r="II544" s="226"/>
      <c r="IJ544" s="226"/>
      <c r="IK544" s="226"/>
      <c r="IL544" s="226"/>
      <c r="IM544" s="226"/>
      <c r="IN544" s="226"/>
      <c r="IO544" s="226"/>
      <c r="IP544" s="226"/>
      <c r="IQ544" s="226"/>
      <c r="IR544" s="226"/>
      <c r="IS544" s="226"/>
      <c r="IT544" s="226"/>
      <c r="IU544" s="226"/>
      <c r="IV544" s="226"/>
    </row>
    <row r="545" spans="1:256" s="179" customFormat="1" ht="14.25">
      <c r="A545" s="226"/>
      <c r="B545" s="227"/>
      <c r="C545" s="226"/>
      <c r="HP545" s="226"/>
      <c r="HQ545" s="226"/>
      <c r="HR545" s="226"/>
      <c r="HS545" s="226"/>
      <c r="HT545" s="226"/>
      <c r="HU545" s="226"/>
      <c r="HV545" s="226"/>
      <c r="HW545" s="226"/>
      <c r="HX545" s="226"/>
      <c r="HY545" s="226"/>
      <c r="HZ545" s="226"/>
      <c r="IA545" s="226"/>
      <c r="IB545" s="226"/>
      <c r="IC545" s="226"/>
      <c r="ID545" s="226"/>
      <c r="IE545" s="226"/>
      <c r="IF545" s="226"/>
      <c r="IG545" s="226"/>
      <c r="IH545" s="226"/>
      <c r="II545" s="226"/>
      <c r="IJ545" s="226"/>
      <c r="IK545" s="226"/>
      <c r="IL545" s="226"/>
      <c r="IM545" s="226"/>
      <c r="IN545" s="226"/>
      <c r="IO545" s="226"/>
      <c r="IP545" s="226"/>
      <c r="IQ545" s="226"/>
      <c r="IR545" s="226"/>
      <c r="IS545" s="226"/>
      <c r="IT545" s="226"/>
      <c r="IU545" s="226"/>
      <c r="IV545" s="226"/>
    </row>
    <row r="546" spans="1:256" s="179" customFormat="1" ht="14.25">
      <c r="A546" s="226"/>
      <c r="B546" s="227"/>
      <c r="C546" s="226"/>
      <c r="HP546" s="226"/>
      <c r="HQ546" s="226"/>
      <c r="HR546" s="226"/>
      <c r="HS546" s="226"/>
      <c r="HT546" s="226"/>
      <c r="HU546" s="226"/>
      <c r="HV546" s="226"/>
      <c r="HW546" s="226"/>
      <c r="HX546" s="226"/>
      <c r="HY546" s="226"/>
      <c r="HZ546" s="226"/>
      <c r="IA546" s="226"/>
      <c r="IB546" s="226"/>
      <c r="IC546" s="226"/>
      <c r="ID546" s="226"/>
      <c r="IE546" s="226"/>
      <c r="IF546" s="226"/>
      <c r="IG546" s="226"/>
      <c r="IH546" s="226"/>
      <c r="II546" s="226"/>
      <c r="IJ546" s="226"/>
      <c r="IK546" s="226"/>
      <c r="IL546" s="226"/>
      <c r="IM546" s="226"/>
      <c r="IN546" s="226"/>
      <c r="IO546" s="226"/>
      <c r="IP546" s="226"/>
      <c r="IQ546" s="226"/>
      <c r="IR546" s="226"/>
      <c r="IS546" s="226"/>
      <c r="IT546" s="226"/>
      <c r="IU546" s="226"/>
      <c r="IV546" s="226"/>
    </row>
    <row r="547" spans="1:256" s="179" customFormat="1" ht="14.25">
      <c r="A547" s="226"/>
      <c r="B547" s="227"/>
      <c r="C547" s="226"/>
      <c r="HP547" s="226"/>
      <c r="HQ547" s="226"/>
      <c r="HR547" s="226"/>
      <c r="HS547" s="226"/>
      <c r="HT547" s="226"/>
      <c r="HU547" s="226"/>
      <c r="HV547" s="226"/>
      <c r="HW547" s="226"/>
      <c r="HX547" s="226"/>
      <c r="HY547" s="226"/>
      <c r="HZ547" s="226"/>
      <c r="IA547" s="226"/>
      <c r="IB547" s="226"/>
      <c r="IC547" s="226"/>
      <c r="ID547" s="226"/>
      <c r="IE547" s="226"/>
      <c r="IF547" s="226"/>
      <c r="IG547" s="226"/>
      <c r="IH547" s="226"/>
      <c r="II547" s="226"/>
      <c r="IJ547" s="226"/>
      <c r="IK547" s="226"/>
      <c r="IL547" s="226"/>
      <c r="IM547" s="226"/>
      <c r="IN547" s="226"/>
      <c r="IO547" s="226"/>
      <c r="IP547" s="226"/>
      <c r="IQ547" s="226"/>
      <c r="IR547" s="226"/>
      <c r="IS547" s="226"/>
      <c r="IT547" s="226"/>
      <c r="IU547" s="226"/>
      <c r="IV547" s="226"/>
    </row>
    <row r="548" spans="1:256" s="179" customFormat="1" ht="14.25">
      <c r="A548" s="226"/>
      <c r="B548" s="227"/>
      <c r="C548" s="226"/>
      <c r="HP548" s="226"/>
      <c r="HQ548" s="226"/>
      <c r="HR548" s="226"/>
      <c r="HS548" s="226"/>
      <c r="HT548" s="226"/>
      <c r="HU548" s="226"/>
      <c r="HV548" s="226"/>
      <c r="HW548" s="226"/>
      <c r="HX548" s="226"/>
      <c r="HY548" s="226"/>
      <c r="HZ548" s="226"/>
      <c r="IA548" s="226"/>
      <c r="IB548" s="226"/>
      <c r="IC548" s="226"/>
      <c r="ID548" s="226"/>
      <c r="IE548" s="226"/>
      <c r="IF548" s="226"/>
      <c r="IG548" s="226"/>
      <c r="IH548" s="226"/>
      <c r="II548" s="226"/>
      <c r="IJ548" s="226"/>
      <c r="IK548" s="226"/>
      <c r="IL548" s="226"/>
      <c r="IM548" s="226"/>
      <c r="IN548" s="226"/>
      <c r="IO548" s="226"/>
      <c r="IP548" s="226"/>
      <c r="IQ548" s="226"/>
      <c r="IR548" s="226"/>
      <c r="IS548" s="226"/>
      <c r="IT548" s="226"/>
      <c r="IU548" s="226"/>
      <c r="IV548" s="226"/>
    </row>
    <row r="549" spans="1:256" s="179" customFormat="1" ht="14.25">
      <c r="A549" s="226"/>
      <c r="B549" s="227"/>
      <c r="C549" s="226"/>
      <c r="HP549" s="226"/>
      <c r="HQ549" s="226"/>
      <c r="HR549" s="226"/>
      <c r="HS549" s="226"/>
      <c r="HT549" s="226"/>
      <c r="HU549" s="226"/>
      <c r="HV549" s="226"/>
      <c r="HW549" s="226"/>
      <c r="HX549" s="226"/>
      <c r="HY549" s="226"/>
      <c r="HZ549" s="226"/>
      <c r="IA549" s="226"/>
      <c r="IB549" s="226"/>
      <c r="IC549" s="226"/>
      <c r="ID549" s="226"/>
      <c r="IE549" s="226"/>
      <c r="IF549" s="226"/>
      <c r="IG549" s="226"/>
      <c r="IH549" s="226"/>
      <c r="II549" s="226"/>
      <c r="IJ549" s="226"/>
      <c r="IK549" s="226"/>
      <c r="IL549" s="226"/>
      <c r="IM549" s="226"/>
      <c r="IN549" s="226"/>
      <c r="IO549" s="226"/>
      <c r="IP549" s="226"/>
      <c r="IQ549" s="226"/>
      <c r="IR549" s="226"/>
      <c r="IS549" s="226"/>
      <c r="IT549" s="226"/>
      <c r="IU549" s="226"/>
      <c r="IV549" s="226"/>
    </row>
    <row r="550" spans="1:256" s="179" customFormat="1" ht="14.25">
      <c r="A550" s="226"/>
      <c r="B550" s="227"/>
      <c r="C550" s="226"/>
      <c r="HP550" s="226"/>
      <c r="HQ550" s="226"/>
      <c r="HR550" s="226"/>
      <c r="HS550" s="226"/>
      <c r="HT550" s="226"/>
      <c r="HU550" s="226"/>
      <c r="HV550" s="226"/>
      <c r="HW550" s="226"/>
      <c r="HX550" s="226"/>
      <c r="HY550" s="226"/>
      <c r="HZ550" s="226"/>
      <c r="IA550" s="226"/>
      <c r="IB550" s="226"/>
      <c r="IC550" s="226"/>
      <c r="ID550" s="226"/>
      <c r="IE550" s="226"/>
      <c r="IF550" s="226"/>
      <c r="IG550" s="226"/>
      <c r="IH550" s="226"/>
      <c r="II550" s="226"/>
      <c r="IJ550" s="226"/>
      <c r="IK550" s="226"/>
      <c r="IL550" s="226"/>
      <c r="IM550" s="226"/>
      <c r="IN550" s="226"/>
      <c r="IO550" s="226"/>
      <c r="IP550" s="226"/>
      <c r="IQ550" s="226"/>
      <c r="IR550" s="226"/>
      <c r="IS550" s="226"/>
      <c r="IT550" s="226"/>
      <c r="IU550" s="226"/>
      <c r="IV550" s="226"/>
    </row>
    <row r="551" spans="1:256" s="179" customFormat="1" ht="14.25">
      <c r="A551" s="226"/>
      <c r="B551" s="227"/>
      <c r="C551" s="226"/>
      <c r="HP551" s="226"/>
      <c r="HQ551" s="226"/>
      <c r="HR551" s="226"/>
      <c r="HS551" s="226"/>
      <c r="HT551" s="226"/>
      <c r="HU551" s="226"/>
      <c r="HV551" s="226"/>
      <c r="HW551" s="226"/>
      <c r="HX551" s="226"/>
      <c r="HY551" s="226"/>
      <c r="HZ551" s="226"/>
      <c r="IA551" s="226"/>
      <c r="IB551" s="226"/>
      <c r="IC551" s="226"/>
      <c r="ID551" s="226"/>
      <c r="IE551" s="226"/>
      <c r="IF551" s="226"/>
      <c r="IG551" s="226"/>
      <c r="IH551" s="226"/>
      <c r="II551" s="226"/>
      <c r="IJ551" s="226"/>
      <c r="IK551" s="226"/>
      <c r="IL551" s="226"/>
      <c r="IM551" s="226"/>
      <c r="IN551" s="226"/>
      <c r="IO551" s="226"/>
      <c r="IP551" s="226"/>
      <c r="IQ551" s="226"/>
      <c r="IR551" s="226"/>
      <c r="IS551" s="226"/>
      <c r="IT551" s="226"/>
      <c r="IU551" s="226"/>
      <c r="IV551" s="226"/>
    </row>
    <row r="552" spans="1:256" s="179" customFormat="1" ht="14.25">
      <c r="A552" s="226"/>
      <c r="B552" s="227"/>
      <c r="C552" s="226"/>
      <c r="HP552" s="226"/>
      <c r="HQ552" s="226"/>
      <c r="HR552" s="226"/>
      <c r="HS552" s="226"/>
      <c r="HT552" s="226"/>
      <c r="HU552" s="226"/>
      <c r="HV552" s="226"/>
      <c r="HW552" s="226"/>
      <c r="HX552" s="226"/>
      <c r="HY552" s="226"/>
      <c r="HZ552" s="226"/>
      <c r="IA552" s="226"/>
      <c r="IB552" s="226"/>
      <c r="IC552" s="226"/>
      <c r="ID552" s="226"/>
      <c r="IE552" s="226"/>
      <c r="IF552" s="226"/>
      <c r="IG552" s="226"/>
      <c r="IH552" s="226"/>
      <c r="II552" s="226"/>
      <c r="IJ552" s="226"/>
      <c r="IK552" s="226"/>
      <c r="IL552" s="226"/>
      <c r="IM552" s="226"/>
      <c r="IN552" s="226"/>
      <c r="IO552" s="226"/>
      <c r="IP552" s="226"/>
      <c r="IQ552" s="226"/>
      <c r="IR552" s="226"/>
      <c r="IS552" s="226"/>
      <c r="IT552" s="226"/>
      <c r="IU552" s="226"/>
      <c r="IV552" s="226"/>
    </row>
    <row r="553" spans="1:256" s="179" customFormat="1" ht="14.25">
      <c r="A553" s="226"/>
      <c r="B553" s="227"/>
      <c r="C553" s="226"/>
      <c r="HP553" s="226"/>
      <c r="HQ553" s="226"/>
      <c r="HR553" s="226"/>
      <c r="HS553" s="226"/>
      <c r="HT553" s="226"/>
      <c r="HU553" s="226"/>
      <c r="HV553" s="226"/>
      <c r="HW553" s="226"/>
      <c r="HX553" s="226"/>
      <c r="HY553" s="226"/>
      <c r="HZ553" s="226"/>
      <c r="IA553" s="226"/>
      <c r="IB553" s="226"/>
      <c r="IC553" s="226"/>
      <c r="ID553" s="226"/>
      <c r="IE553" s="226"/>
      <c r="IF553" s="226"/>
      <c r="IG553" s="226"/>
      <c r="IH553" s="226"/>
      <c r="II553" s="226"/>
      <c r="IJ553" s="226"/>
      <c r="IK553" s="226"/>
      <c r="IL553" s="226"/>
      <c r="IM553" s="226"/>
      <c r="IN553" s="226"/>
      <c r="IO553" s="226"/>
      <c r="IP553" s="226"/>
      <c r="IQ553" s="226"/>
      <c r="IR553" s="226"/>
      <c r="IS553" s="226"/>
      <c r="IT553" s="226"/>
      <c r="IU553" s="226"/>
      <c r="IV553" s="226"/>
    </row>
    <row r="554" spans="1:256" s="179" customFormat="1" ht="14.25">
      <c r="A554" s="226"/>
      <c r="B554" s="227"/>
      <c r="C554" s="226"/>
      <c r="HP554" s="226"/>
      <c r="HQ554" s="226"/>
      <c r="HR554" s="226"/>
      <c r="HS554" s="226"/>
      <c r="HT554" s="226"/>
      <c r="HU554" s="226"/>
      <c r="HV554" s="226"/>
      <c r="HW554" s="226"/>
      <c r="HX554" s="226"/>
      <c r="HY554" s="226"/>
      <c r="HZ554" s="226"/>
      <c r="IA554" s="226"/>
      <c r="IB554" s="226"/>
      <c r="IC554" s="226"/>
      <c r="ID554" s="226"/>
      <c r="IE554" s="226"/>
      <c r="IF554" s="226"/>
      <c r="IG554" s="226"/>
      <c r="IH554" s="226"/>
      <c r="II554" s="226"/>
      <c r="IJ554" s="226"/>
      <c r="IK554" s="226"/>
      <c r="IL554" s="226"/>
      <c r="IM554" s="226"/>
      <c r="IN554" s="226"/>
      <c r="IO554" s="226"/>
      <c r="IP554" s="226"/>
      <c r="IQ554" s="226"/>
      <c r="IR554" s="226"/>
      <c r="IS554" s="226"/>
      <c r="IT554" s="226"/>
      <c r="IU554" s="226"/>
      <c r="IV554" s="226"/>
    </row>
    <row r="555" spans="1:256" s="179" customFormat="1" ht="14.25">
      <c r="A555" s="226"/>
      <c r="B555" s="227"/>
      <c r="C555" s="226"/>
      <c r="HP555" s="226"/>
      <c r="HQ555" s="226"/>
      <c r="HR555" s="226"/>
      <c r="HS555" s="226"/>
      <c r="HT555" s="226"/>
      <c r="HU555" s="226"/>
      <c r="HV555" s="226"/>
      <c r="HW555" s="226"/>
      <c r="HX555" s="226"/>
      <c r="HY555" s="226"/>
      <c r="HZ555" s="226"/>
      <c r="IA555" s="226"/>
      <c r="IB555" s="226"/>
      <c r="IC555" s="226"/>
      <c r="ID555" s="226"/>
      <c r="IE555" s="226"/>
      <c r="IF555" s="226"/>
      <c r="IG555" s="226"/>
      <c r="IH555" s="226"/>
      <c r="II555" s="226"/>
      <c r="IJ555" s="226"/>
      <c r="IK555" s="226"/>
      <c r="IL555" s="226"/>
      <c r="IM555" s="226"/>
      <c r="IN555" s="226"/>
      <c r="IO555" s="226"/>
      <c r="IP555" s="226"/>
      <c r="IQ555" s="226"/>
      <c r="IR555" s="226"/>
      <c r="IS555" s="226"/>
      <c r="IT555" s="226"/>
      <c r="IU555" s="226"/>
      <c r="IV555" s="226"/>
    </row>
    <row r="556" spans="1:256" s="179" customFormat="1" ht="14.25">
      <c r="A556" s="226"/>
      <c r="B556" s="227"/>
      <c r="C556" s="226"/>
      <c r="HP556" s="226"/>
      <c r="HQ556" s="226"/>
      <c r="HR556" s="226"/>
      <c r="HS556" s="226"/>
      <c r="HT556" s="226"/>
      <c r="HU556" s="226"/>
      <c r="HV556" s="226"/>
      <c r="HW556" s="226"/>
      <c r="HX556" s="226"/>
      <c r="HY556" s="226"/>
      <c r="HZ556" s="226"/>
      <c r="IA556" s="226"/>
      <c r="IB556" s="226"/>
      <c r="IC556" s="226"/>
      <c r="ID556" s="226"/>
      <c r="IE556" s="226"/>
      <c r="IF556" s="226"/>
      <c r="IG556" s="226"/>
      <c r="IH556" s="226"/>
      <c r="II556" s="226"/>
      <c r="IJ556" s="226"/>
      <c r="IK556" s="226"/>
      <c r="IL556" s="226"/>
      <c r="IM556" s="226"/>
      <c r="IN556" s="226"/>
      <c r="IO556" s="226"/>
      <c r="IP556" s="226"/>
      <c r="IQ556" s="226"/>
      <c r="IR556" s="226"/>
      <c r="IS556" s="226"/>
      <c r="IT556" s="226"/>
      <c r="IU556" s="226"/>
      <c r="IV556" s="226"/>
    </row>
    <row r="557" spans="1:256" s="179" customFormat="1" ht="14.25">
      <c r="A557" s="226"/>
      <c r="B557" s="227"/>
      <c r="C557" s="226"/>
      <c r="HP557" s="226"/>
      <c r="HQ557" s="226"/>
      <c r="HR557" s="226"/>
      <c r="HS557" s="226"/>
      <c r="HT557" s="226"/>
      <c r="HU557" s="226"/>
      <c r="HV557" s="226"/>
      <c r="HW557" s="226"/>
      <c r="HX557" s="226"/>
      <c r="HY557" s="226"/>
      <c r="HZ557" s="226"/>
      <c r="IA557" s="226"/>
      <c r="IB557" s="226"/>
      <c r="IC557" s="226"/>
      <c r="ID557" s="226"/>
      <c r="IE557" s="226"/>
      <c r="IF557" s="226"/>
      <c r="IG557" s="226"/>
      <c r="IH557" s="226"/>
      <c r="II557" s="226"/>
      <c r="IJ557" s="226"/>
      <c r="IK557" s="226"/>
      <c r="IL557" s="226"/>
      <c r="IM557" s="226"/>
      <c r="IN557" s="226"/>
      <c r="IO557" s="226"/>
      <c r="IP557" s="226"/>
      <c r="IQ557" s="226"/>
      <c r="IR557" s="226"/>
      <c r="IS557" s="226"/>
      <c r="IT557" s="226"/>
      <c r="IU557" s="226"/>
      <c r="IV557" s="226"/>
    </row>
    <row r="558" spans="1:256" s="179" customFormat="1" ht="14.25">
      <c r="A558" s="226"/>
      <c r="B558" s="227"/>
      <c r="C558" s="226"/>
      <c r="HP558" s="226"/>
      <c r="HQ558" s="226"/>
      <c r="HR558" s="226"/>
      <c r="HS558" s="226"/>
      <c r="HT558" s="226"/>
      <c r="HU558" s="226"/>
      <c r="HV558" s="226"/>
      <c r="HW558" s="226"/>
      <c r="HX558" s="226"/>
      <c r="HY558" s="226"/>
      <c r="HZ558" s="226"/>
      <c r="IA558" s="226"/>
      <c r="IB558" s="226"/>
      <c r="IC558" s="226"/>
      <c r="ID558" s="226"/>
      <c r="IE558" s="226"/>
      <c r="IF558" s="226"/>
      <c r="IG558" s="226"/>
      <c r="IH558" s="226"/>
      <c r="II558" s="226"/>
      <c r="IJ558" s="226"/>
      <c r="IK558" s="226"/>
      <c r="IL558" s="226"/>
      <c r="IM558" s="226"/>
      <c r="IN558" s="226"/>
      <c r="IO558" s="226"/>
      <c r="IP558" s="226"/>
      <c r="IQ558" s="226"/>
      <c r="IR558" s="226"/>
      <c r="IS558" s="226"/>
      <c r="IT558" s="226"/>
      <c r="IU558" s="226"/>
      <c r="IV558" s="226"/>
    </row>
    <row r="559" spans="1:256" s="179" customFormat="1" ht="14.25">
      <c r="A559" s="226"/>
      <c r="B559" s="227"/>
      <c r="C559" s="226"/>
      <c r="HP559" s="226"/>
      <c r="HQ559" s="226"/>
      <c r="HR559" s="226"/>
      <c r="HS559" s="226"/>
      <c r="HT559" s="226"/>
      <c r="HU559" s="226"/>
      <c r="HV559" s="226"/>
      <c r="HW559" s="226"/>
      <c r="HX559" s="226"/>
      <c r="HY559" s="226"/>
      <c r="HZ559" s="226"/>
      <c r="IA559" s="226"/>
      <c r="IB559" s="226"/>
      <c r="IC559" s="226"/>
      <c r="ID559" s="226"/>
      <c r="IE559" s="226"/>
      <c r="IF559" s="226"/>
      <c r="IG559" s="226"/>
      <c r="IH559" s="226"/>
      <c r="II559" s="226"/>
      <c r="IJ559" s="226"/>
      <c r="IK559" s="226"/>
      <c r="IL559" s="226"/>
      <c r="IM559" s="226"/>
      <c r="IN559" s="226"/>
      <c r="IO559" s="226"/>
      <c r="IP559" s="226"/>
      <c r="IQ559" s="226"/>
      <c r="IR559" s="226"/>
      <c r="IS559" s="226"/>
      <c r="IT559" s="226"/>
      <c r="IU559" s="226"/>
      <c r="IV559" s="226"/>
    </row>
    <row r="560" spans="1:256" s="179" customFormat="1" ht="14.25">
      <c r="A560" s="226"/>
      <c r="B560" s="227"/>
      <c r="C560" s="226"/>
      <c r="HP560" s="226"/>
      <c r="HQ560" s="226"/>
      <c r="HR560" s="226"/>
      <c r="HS560" s="226"/>
      <c r="HT560" s="226"/>
      <c r="HU560" s="226"/>
      <c r="HV560" s="226"/>
      <c r="HW560" s="226"/>
      <c r="HX560" s="226"/>
      <c r="HY560" s="226"/>
      <c r="HZ560" s="226"/>
      <c r="IA560" s="226"/>
      <c r="IB560" s="226"/>
      <c r="IC560" s="226"/>
      <c r="ID560" s="226"/>
      <c r="IE560" s="226"/>
      <c r="IF560" s="226"/>
      <c r="IG560" s="226"/>
      <c r="IH560" s="226"/>
      <c r="II560" s="226"/>
      <c r="IJ560" s="226"/>
      <c r="IK560" s="226"/>
      <c r="IL560" s="226"/>
      <c r="IM560" s="226"/>
      <c r="IN560" s="226"/>
      <c r="IO560" s="226"/>
      <c r="IP560" s="226"/>
      <c r="IQ560" s="226"/>
      <c r="IR560" s="226"/>
      <c r="IS560" s="226"/>
      <c r="IT560" s="226"/>
      <c r="IU560" s="226"/>
      <c r="IV560" s="226"/>
    </row>
    <row r="561" spans="1:256" s="179" customFormat="1" ht="14.25">
      <c r="A561" s="226"/>
      <c r="B561" s="227"/>
      <c r="C561" s="226"/>
      <c r="HP561" s="226"/>
      <c r="HQ561" s="226"/>
      <c r="HR561" s="226"/>
      <c r="HS561" s="226"/>
      <c r="HT561" s="226"/>
      <c r="HU561" s="226"/>
      <c r="HV561" s="226"/>
      <c r="HW561" s="226"/>
      <c r="HX561" s="226"/>
      <c r="HY561" s="226"/>
      <c r="HZ561" s="226"/>
      <c r="IA561" s="226"/>
      <c r="IB561" s="226"/>
      <c r="IC561" s="226"/>
      <c r="ID561" s="226"/>
      <c r="IE561" s="226"/>
      <c r="IF561" s="226"/>
      <c r="IG561" s="226"/>
      <c r="IH561" s="226"/>
      <c r="II561" s="226"/>
      <c r="IJ561" s="226"/>
      <c r="IK561" s="226"/>
      <c r="IL561" s="226"/>
      <c r="IM561" s="226"/>
      <c r="IN561" s="226"/>
      <c r="IO561" s="226"/>
      <c r="IP561" s="226"/>
      <c r="IQ561" s="226"/>
      <c r="IR561" s="226"/>
      <c r="IS561" s="226"/>
      <c r="IT561" s="226"/>
      <c r="IU561" s="226"/>
      <c r="IV561" s="226"/>
    </row>
    <row r="562" spans="1:256" s="179" customFormat="1" ht="14.25">
      <c r="A562" s="226"/>
      <c r="B562" s="227"/>
      <c r="C562" s="226"/>
      <c r="HP562" s="226"/>
      <c r="HQ562" s="226"/>
      <c r="HR562" s="226"/>
      <c r="HS562" s="226"/>
      <c r="HT562" s="226"/>
      <c r="HU562" s="226"/>
      <c r="HV562" s="226"/>
      <c r="HW562" s="226"/>
      <c r="HX562" s="226"/>
      <c r="HY562" s="226"/>
      <c r="HZ562" s="226"/>
      <c r="IA562" s="226"/>
      <c r="IB562" s="226"/>
      <c r="IC562" s="226"/>
      <c r="ID562" s="226"/>
      <c r="IE562" s="226"/>
      <c r="IF562" s="226"/>
      <c r="IG562" s="226"/>
      <c r="IH562" s="226"/>
      <c r="II562" s="226"/>
      <c r="IJ562" s="226"/>
      <c r="IK562" s="226"/>
      <c r="IL562" s="226"/>
      <c r="IM562" s="226"/>
      <c r="IN562" s="226"/>
      <c r="IO562" s="226"/>
      <c r="IP562" s="226"/>
      <c r="IQ562" s="226"/>
      <c r="IR562" s="226"/>
      <c r="IS562" s="226"/>
      <c r="IT562" s="226"/>
      <c r="IU562" s="226"/>
      <c r="IV562" s="226"/>
    </row>
    <row r="563" spans="1:256" s="179" customFormat="1" ht="14.25">
      <c r="A563" s="226"/>
      <c r="B563" s="227"/>
      <c r="C563" s="226"/>
      <c r="HP563" s="226"/>
      <c r="HQ563" s="226"/>
      <c r="HR563" s="226"/>
      <c r="HS563" s="226"/>
      <c r="HT563" s="226"/>
      <c r="HU563" s="226"/>
      <c r="HV563" s="226"/>
      <c r="HW563" s="226"/>
      <c r="HX563" s="226"/>
      <c r="HY563" s="226"/>
      <c r="HZ563" s="226"/>
      <c r="IA563" s="226"/>
      <c r="IB563" s="226"/>
      <c r="IC563" s="226"/>
      <c r="ID563" s="226"/>
      <c r="IE563" s="226"/>
      <c r="IF563" s="226"/>
      <c r="IG563" s="226"/>
      <c r="IH563" s="226"/>
      <c r="II563" s="226"/>
      <c r="IJ563" s="226"/>
      <c r="IK563" s="226"/>
      <c r="IL563" s="226"/>
      <c r="IM563" s="226"/>
      <c r="IN563" s="226"/>
      <c r="IO563" s="226"/>
      <c r="IP563" s="226"/>
      <c r="IQ563" s="226"/>
      <c r="IR563" s="226"/>
      <c r="IS563" s="226"/>
      <c r="IT563" s="226"/>
      <c r="IU563" s="226"/>
      <c r="IV563" s="226"/>
    </row>
    <row r="564" spans="1:256" s="179" customFormat="1" ht="14.25">
      <c r="A564" s="226"/>
      <c r="B564" s="227"/>
      <c r="C564" s="226"/>
      <c r="HP564" s="226"/>
      <c r="HQ564" s="226"/>
      <c r="HR564" s="226"/>
      <c r="HS564" s="226"/>
      <c r="HT564" s="226"/>
      <c r="HU564" s="226"/>
      <c r="HV564" s="226"/>
      <c r="HW564" s="226"/>
      <c r="HX564" s="226"/>
      <c r="HY564" s="226"/>
      <c r="HZ564" s="226"/>
      <c r="IA564" s="226"/>
      <c r="IB564" s="226"/>
      <c r="IC564" s="226"/>
      <c r="ID564" s="226"/>
      <c r="IE564" s="226"/>
      <c r="IF564" s="226"/>
      <c r="IG564" s="226"/>
      <c r="IH564" s="226"/>
      <c r="II564" s="226"/>
      <c r="IJ564" s="226"/>
      <c r="IK564" s="226"/>
      <c r="IL564" s="226"/>
      <c r="IM564" s="226"/>
      <c r="IN564" s="226"/>
      <c r="IO564" s="226"/>
      <c r="IP564" s="226"/>
      <c r="IQ564" s="226"/>
      <c r="IR564" s="226"/>
      <c r="IS564" s="226"/>
      <c r="IT564" s="226"/>
      <c r="IU564" s="226"/>
      <c r="IV564" s="226"/>
    </row>
    <row r="565" spans="1:256" s="179" customFormat="1" ht="14.25">
      <c r="A565" s="226"/>
      <c r="B565" s="227"/>
      <c r="C565" s="226"/>
      <c r="HP565" s="226"/>
      <c r="HQ565" s="226"/>
      <c r="HR565" s="226"/>
      <c r="HS565" s="226"/>
      <c r="HT565" s="226"/>
      <c r="HU565" s="226"/>
      <c r="HV565" s="226"/>
      <c r="HW565" s="226"/>
      <c r="HX565" s="226"/>
      <c r="HY565" s="226"/>
      <c r="HZ565" s="226"/>
      <c r="IA565" s="226"/>
      <c r="IB565" s="226"/>
      <c r="IC565" s="226"/>
      <c r="ID565" s="226"/>
      <c r="IE565" s="226"/>
      <c r="IF565" s="226"/>
      <c r="IG565" s="226"/>
      <c r="IH565" s="226"/>
      <c r="II565" s="226"/>
      <c r="IJ565" s="226"/>
      <c r="IK565" s="226"/>
      <c r="IL565" s="226"/>
      <c r="IM565" s="226"/>
      <c r="IN565" s="226"/>
      <c r="IO565" s="226"/>
      <c r="IP565" s="226"/>
      <c r="IQ565" s="226"/>
      <c r="IR565" s="226"/>
      <c r="IS565" s="226"/>
      <c r="IT565" s="226"/>
      <c r="IU565" s="226"/>
      <c r="IV565" s="226"/>
    </row>
    <row r="566" spans="1:256" s="179" customFormat="1" ht="14.25">
      <c r="A566" s="226"/>
      <c r="B566" s="227"/>
      <c r="C566" s="226"/>
      <c r="HP566" s="226"/>
      <c r="HQ566" s="226"/>
      <c r="HR566" s="226"/>
      <c r="HS566" s="226"/>
      <c r="HT566" s="226"/>
      <c r="HU566" s="226"/>
      <c r="HV566" s="226"/>
      <c r="HW566" s="226"/>
      <c r="HX566" s="226"/>
      <c r="HY566" s="226"/>
      <c r="HZ566" s="226"/>
      <c r="IA566" s="226"/>
      <c r="IB566" s="226"/>
      <c r="IC566" s="226"/>
      <c r="ID566" s="226"/>
      <c r="IE566" s="226"/>
      <c r="IF566" s="226"/>
      <c r="IG566" s="226"/>
      <c r="IH566" s="226"/>
      <c r="II566" s="226"/>
      <c r="IJ566" s="226"/>
      <c r="IK566" s="226"/>
      <c r="IL566" s="226"/>
      <c r="IM566" s="226"/>
      <c r="IN566" s="226"/>
      <c r="IO566" s="226"/>
      <c r="IP566" s="226"/>
      <c r="IQ566" s="226"/>
      <c r="IR566" s="226"/>
      <c r="IS566" s="226"/>
      <c r="IT566" s="226"/>
      <c r="IU566" s="226"/>
      <c r="IV566" s="226"/>
    </row>
    <row r="567" spans="1:256" s="179" customFormat="1" ht="14.25">
      <c r="A567" s="226"/>
      <c r="B567" s="227"/>
      <c r="C567" s="226"/>
      <c r="HP567" s="226"/>
      <c r="HQ567" s="226"/>
      <c r="HR567" s="226"/>
      <c r="HS567" s="226"/>
      <c r="HT567" s="226"/>
      <c r="HU567" s="226"/>
      <c r="HV567" s="226"/>
      <c r="HW567" s="226"/>
      <c r="HX567" s="226"/>
      <c r="HY567" s="226"/>
      <c r="HZ567" s="226"/>
      <c r="IA567" s="226"/>
      <c r="IB567" s="226"/>
      <c r="IC567" s="226"/>
      <c r="ID567" s="226"/>
      <c r="IE567" s="226"/>
      <c r="IF567" s="226"/>
      <c r="IG567" s="226"/>
      <c r="IH567" s="226"/>
      <c r="II567" s="226"/>
      <c r="IJ567" s="226"/>
      <c r="IK567" s="226"/>
      <c r="IL567" s="226"/>
      <c r="IM567" s="226"/>
      <c r="IN567" s="226"/>
      <c r="IO567" s="226"/>
      <c r="IP567" s="226"/>
      <c r="IQ567" s="226"/>
      <c r="IR567" s="226"/>
      <c r="IS567" s="226"/>
      <c r="IT567" s="226"/>
      <c r="IU567" s="226"/>
      <c r="IV567" s="226"/>
    </row>
    <row r="568" spans="1:256" s="179" customFormat="1" ht="14.25">
      <c r="A568" s="226"/>
      <c r="B568" s="227"/>
      <c r="C568" s="226"/>
      <c r="HP568" s="226"/>
      <c r="HQ568" s="226"/>
      <c r="HR568" s="226"/>
      <c r="HS568" s="226"/>
      <c r="HT568" s="226"/>
      <c r="HU568" s="226"/>
      <c r="HV568" s="226"/>
      <c r="HW568" s="226"/>
      <c r="HX568" s="226"/>
      <c r="HY568" s="226"/>
      <c r="HZ568" s="226"/>
      <c r="IA568" s="226"/>
      <c r="IB568" s="226"/>
      <c r="IC568" s="226"/>
      <c r="ID568" s="226"/>
      <c r="IE568" s="226"/>
      <c r="IF568" s="226"/>
      <c r="IG568" s="226"/>
      <c r="IH568" s="226"/>
      <c r="II568" s="226"/>
      <c r="IJ568" s="226"/>
      <c r="IK568" s="226"/>
      <c r="IL568" s="226"/>
      <c r="IM568" s="226"/>
      <c r="IN568" s="226"/>
      <c r="IO568" s="226"/>
      <c r="IP568" s="226"/>
      <c r="IQ568" s="226"/>
      <c r="IR568" s="226"/>
      <c r="IS568" s="226"/>
      <c r="IT568" s="226"/>
      <c r="IU568" s="226"/>
      <c r="IV568" s="226"/>
    </row>
    <row r="569" spans="1:256" s="179" customFormat="1" ht="14.25">
      <c r="A569" s="226"/>
      <c r="B569" s="227"/>
      <c r="C569" s="226"/>
      <c r="HP569" s="226"/>
      <c r="HQ569" s="226"/>
      <c r="HR569" s="226"/>
      <c r="HS569" s="226"/>
      <c r="HT569" s="226"/>
      <c r="HU569" s="226"/>
      <c r="HV569" s="226"/>
      <c r="HW569" s="226"/>
      <c r="HX569" s="226"/>
      <c r="HY569" s="226"/>
      <c r="HZ569" s="226"/>
      <c r="IA569" s="226"/>
      <c r="IB569" s="226"/>
      <c r="IC569" s="226"/>
      <c r="ID569" s="226"/>
      <c r="IE569" s="226"/>
      <c r="IF569" s="226"/>
      <c r="IG569" s="226"/>
      <c r="IH569" s="226"/>
      <c r="II569" s="226"/>
      <c r="IJ569" s="226"/>
      <c r="IK569" s="226"/>
      <c r="IL569" s="226"/>
      <c r="IM569" s="226"/>
      <c r="IN569" s="226"/>
      <c r="IO569" s="226"/>
      <c r="IP569" s="226"/>
      <c r="IQ569" s="226"/>
      <c r="IR569" s="226"/>
      <c r="IS569" s="226"/>
      <c r="IT569" s="226"/>
      <c r="IU569" s="226"/>
      <c r="IV569" s="226"/>
    </row>
    <row r="570" spans="1:256" s="179" customFormat="1" ht="14.25">
      <c r="A570" s="226"/>
      <c r="B570" s="227"/>
      <c r="C570" s="226"/>
      <c r="HP570" s="226"/>
      <c r="HQ570" s="226"/>
      <c r="HR570" s="226"/>
      <c r="HS570" s="226"/>
      <c r="HT570" s="226"/>
      <c r="HU570" s="226"/>
      <c r="HV570" s="226"/>
      <c r="HW570" s="226"/>
      <c r="HX570" s="226"/>
      <c r="HY570" s="226"/>
      <c r="HZ570" s="226"/>
      <c r="IA570" s="226"/>
      <c r="IB570" s="226"/>
      <c r="IC570" s="226"/>
      <c r="ID570" s="226"/>
      <c r="IE570" s="226"/>
      <c r="IF570" s="226"/>
      <c r="IG570" s="226"/>
      <c r="IH570" s="226"/>
      <c r="II570" s="226"/>
      <c r="IJ570" s="226"/>
      <c r="IK570" s="226"/>
      <c r="IL570" s="226"/>
      <c r="IM570" s="226"/>
      <c r="IN570" s="226"/>
      <c r="IO570" s="226"/>
      <c r="IP570" s="226"/>
      <c r="IQ570" s="226"/>
      <c r="IR570" s="226"/>
      <c r="IS570" s="226"/>
      <c r="IT570" s="226"/>
      <c r="IU570" s="226"/>
      <c r="IV570" s="226"/>
    </row>
    <row r="571" spans="1:256" s="179" customFormat="1" ht="14.25">
      <c r="A571" s="226"/>
      <c r="B571" s="227"/>
      <c r="C571" s="226"/>
      <c r="HP571" s="226"/>
      <c r="HQ571" s="226"/>
      <c r="HR571" s="226"/>
      <c r="HS571" s="226"/>
      <c r="HT571" s="226"/>
      <c r="HU571" s="226"/>
      <c r="HV571" s="226"/>
      <c r="HW571" s="226"/>
      <c r="HX571" s="226"/>
      <c r="HY571" s="226"/>
      <c r="HZ571" s="226"/>
      <c r="IA571" s="226"/>
      <c r="IB571" s="226"/>
      <c r="IC571" s="226"/>
      <c r="ID571" s="226"/>
      <c r="IE571" s="226"/>
      <c r="IF571" s="226"/>
      <c r="IG571" s="226"/>
      <c r="IH571" s="226"/>
      <c r="II571" s="226"/>
      <c r="IJ571" s="226"/>
      <c r="IK571" s="226"/>
      <c r="IL571" s="226"/>
      <c r="IM571" s="226"/>
      <c r="IN571" s="226"/>
      <c r="IO571" s="226"/>
      <c r="IP571" s="226"/>
      <c r="IQ571" s="226"/>
      <c r="IR571" s="226"/>
      <c r="IS571" s="226"/>
      <c r="IT571" s="226"/>
      <c r="IU571" s="226"/>
      <c r="IV571" s="226"/>
    </row>
    <row r="572" spans="1:256" s="179" customFormat="1" ht="14.25">
      <c r="A572" s="226"/>
      <c r="B572" s="227"/>
      <c r="C572" s="226"/>
      <c r="HP572" s="226"/>
      <c r="HQ572" s="226"/>
      <c r="HR572" s="226"/>
      <c r="HS572" s="226"/>
      <c r="HT572" s="226"/>
      <c r="HU572" s="226"/>
      <c r="HV572" s="226"/>
      <c r="HW572" s="226"/>
      <c r="HX572" s="226"/>
      <c r="HY572" s="226"/>
      <c r="HZ572" s="226"/>
      <c r="IA572" s="226"/>
      <c r="IB572" s="226"/>
      <c r="IC572" s="226"/>
      <c r="ID572" s="226"/>
      <c r="IE572" s="226"/>
      <c r="IF572" s="226"/>
      <c r="IG572" s="226"/>
      <c r="IH572" s="226"/>
      <c r="II572" s="226"/>
      <c r="IJ572" s="226"/>
      <c r="IK572" s="226"/>
      <c r="IL572" s="226"/>
      <c r="IM572" s="226"/>
      <c r="IN572" s="226"/>
      <c r="IO572" s="226"/>
      <c r="IP572" s="226"/>
      <c r="IQ572" s="226"/>
      <c r="IR572" s="226"/>
      <c r="IS572" s="226"/>
      <c r="IT572" s="226"/>
      <c r="IU572" s="226"/>
      <c r="IV572" s="226"/>
    </row>
    <row r="573" spans="1:256" s="179" customFormat="1" ht="14.25">
      <c r="A573" s="226"/>
      <c r="B573" s="227"/>
      <c r="C573" s="226"/>
      <c r="HP573" s="226"/>
      <c r="HQ573" s="226"/>
      <c r="HR573" s="226"/>
      <c r="HS573" s="226"/>
      <c r="HT573" s="226"/>
      <c r="HU573" s="226"/>
      <c r="HV573" s="226"/>
      <c r="HW573" s="226"/>
      <c r="HX573" s="226"/>
      <c r="HY573" s="226"/>
      <c r="HZ573" s="226"/>
      <c r="IA573" s="226"/>
      <c r="IB573" s="226"/>
      <c r="IC573" s="226"/>
      <c r="ID573" s="226"/>
      <c r="IE573" s="226"/>
      <c r="IF573" s="226"/>
      <c r="IG573" s="226"/>
      <c r="IH573" s="226"/>
      <c r="II573" s="226"/>
      <c r="IJ573" s="226"/>
      <c r="IK573" s="226"/>
      <c r="IL573" s="226"/>
      <c r="IM573" s="226"/>
      <c r="IN573" s="226"/>
      <c r="IO573" s="226"/>
      <c r="IP573" s="226"/>
      <c r="IQ573" s="226"/>
      <c r="IR573" s="226"/>
      <c r="IS573" s="226"/>
      <c r="IT573" s="226"/>
      <c r="IU573" s="226"/>
      <c r="IV573" s="226"/>
    </row>
    <row r="574" spans="1:256" s="179" customFormat="1" ht="14.25">
      <c r="A574" s="226"/>
      <c r="B574" s="227"/>
      <c r="C574" s="226"/>
      <c r="HP574" s="226"/>
      <c r="HQ574" s="226"/>
      <c r="HR574" s="226"/>
      <c r="HS574" s="226"/>
      <c r="HT574" s="226"/>
      <c r="HU574" s="226"/>
      <c r="HV574" s="226"/>
      <c r="HW574" s="226"/>
      <c r="HX574" s="226"/>
      <c r="HY574" s="226"/>
      <c r="HZ574" s="226"/>
      <c r="IA574" s="226"/>
      <c r="IB574" s="226"/>
      <c r="IC574" s="226"/>
      <c r="ID574" s="226"/>
      <c r="IE574" s="226"/>
      <c r="IF574" s="226"/>
      <c r="IG574" s="226"/>
      <c r="IH574" s="226"/>
      <c r="II574" s="226"/>
      <c r="IJ574" s="226"/>
      <c r="IK574" s="226"/>
      <c r="IL574" s="226"/>
      <c r="IM574" s="226"/>
      <c r="IN574" s="226"/>
      <c r="IO574" s="226"/>
      <c r="IP574" s="226"/>
      <c r="IQ574" s="226"/>
      <c r="IR574" s="226"/>
      <c r="IS574" s="226"/>
      <c r="IT574" s="226"/>
      <c r="IU574" s="226"/>
      <c r="IV574" s="226"/>
    </row>
    <row r="575" spans="1:256" s="179" customFormat="1" ht="14.25">
      <c r="A575" s="226"/>
      <c r="B575" s="227"/>
      <c r="C575" s="226"/>
      <c r="HP575" s="226"/>
      <c r="HQ575" s="226"/>
      <c r="HR575" s="226"/>
      <c r="HS575" s="226"/>
      <c r="HT575" s="226"/>
      <c r="HU575" s="226"/>
      <c r="HV575" s="226"/>
      <c r="HW575" s="226"/>
      <c r="HX575" s="226"/>
      <c r="HY575" s="226"/>
      <c r="HZ575" s="226"/>
      <c r="IA575" s="226"/>
      <c r="IB575" s="226"/>
      <c r="IC575" s="226"/>
      <c r="ID575" s="226"/>
      <c r="IE575" s="226"/>
      <c r="IF575" s="226"/>
      <c r="IG575" s="226"/>
      <c r="IH575" s="226"/>
      <c r="II575" s="226"/>
      <c r="IJ575" s="226"/>
      <c r="IK575" s="226"/>
      <c r="IL575" s="226"/>
      <c r="IM575" s="226"/>
      <c r="IN575" s="226"/>
      <c r="IO575" s="226"/>
      <c r="IP575" s="226"/>
      <c r="IQ575" s="226"/>
      <c r="IR575" s="226"/>
      <c r="IS575" s="226"/>
      <c r="IT575" s="226"/>
      <c r="IU575" s="226"/>
      <c r="IV575" s="226"/>
    </row>
    <row r="576" spans="1:256" s="179" customFormat="1" ht="14.25">
      <c r="A576" s="226"/>
      <c r="B576" s="227"/>
      <c r="C576" s="226"/>
      <c r="HP576" s="226"/>
      <c r="HQ576" s="226"/>
      <c r="HR576" s="226"/>
      <c r="HS576" s="226"/>
      <c r="HT576" s="226"/>
      <c r="HU576" s="226"/>
      <c r="HV576" s="226"/>
      <c r="HW576" s="226"/>
      <c r="HX576" s="226"/>
      <c r="HY576" s="226"/>
      <c r="HZ576" s="226"/>
      <c r="IA576" s="226"/>
      <c r="IB576" s="226"/>
      <c r="IC576" s="226"/>
      <c r="ID576" s="226"/>
      <c r="IE576" s="226"/>
      <c r="IF576" s="226"/>
      <c r="IG576" s="226"/>
      <c r="IH576" s="226"/>
      <c r="II576" s="226"/>
      <c r="IJ576" s="226"/>
      <c r="IK576" s="226"/>
      <c r="IL576" s="226"/>
      <c r="IM576" s="226"/>
      <c r="IN576" s="226"/>
      <c r="IO576" s="226"/>
      <c r="IP576" s="226"/>
      <c r="IQ576" s="226"/>
      <c r="IR576" s="226"/>
      <c r="IS576" s="226"/>
      <c r="IT576" s="226"/>
      <c r="IU576" s="226"/>
      <c r="IV576" s="226"/>
    </row>
    <row r="577" spans="1:256" s="179" customFormat="1" ht="14.25">
      <c r="A577" s="226"/>
      <c r="B577" s="227"/>
      <c r="C577" s="226"/>
      <c r="HP577" s="226"/>
      <c r="HQ577" s="226"/>
      <c r="HR577" s="226"/>
      <c r="HS577" s="226"/>
      <c r="HT577" s="226"/>
      <c r="HU577" s="226"/>
      <c r="HV577" s="226"/>
      <c r="HW577" s="226"/>
      <c r="HX577" s="226"/>
      <c r="HY577" s="226"/>
      <c r="HZ577" s="226"/>
      <c r="IA577" s="226"/>
      <c r="IB577" s="226"/>
      <c r="IC577" s="226"/>
      <c r="ID577" s="226"/>
      <c r="IE577" s="226"/>
      <c r="IF577" s="226"/>
      <c r="IG577" s="226"/>
      <c r="IH577" s="226"/>
      <c r="II577" s="226"/>
      <c r="IJ577" s="226"/>
      <c r="IK577" s="226"/>
      <c r="IL577" s="226"/>
      <c r="IM577" s="226"/>
      <c r="IN577" s="226"/>
      <c r="IO577" s="226"/>
      <c r="IP577" s="226"/>
      <c r="IQ577" s="226"/>
      <c r="IR577" s="226"/>
      <c r="IS577" s="226"/>
      <c r="IT577" s="226"/>
      <c r="IU577" s="226"/>
      <c r="IV577" s="226"/>
    </row>
    <row r="578" spans="1:256" s="179" customFormat="1" ht="14.25">
      <c r="A578" s="226"/>
      <c r="B578" s="227"/>
      <c r="C578" s="226"/>
      <c r="HP578" s="226"/>
      <c r="HQ578" s="226"/>
      <c r="HR578" s="226"/>
      <c r="HS578" s="226"/>
      <c r="HT578" s="226"/>
      <c r="HU578" s="226"/>
      <c r="HV578" s="226"/>
      <c r="HW578" s="226"/>
      <c r="HX578" s="226"/>
      <c r="HY578" s="226"/>
      <c r="HZ578" s="226"/>
      <c r="IA578" s="226"/>
      <c r="IB578" s="226"/>
      <c r="IC578" s="226"/>
      <c r="ID578" s="226"/>
      <c r="IE578" s="226"/>
      <c r="IF578" s="226"/>
      <c r="IG578" s="226"/>
      <c r="IH578" s="226"/>
      <c r="II578" s="226"/>
      <c r="IJ578" s="226"/>
      <c r="IK578" s="226"/>
      <c r="IL578" s="226"/>
      <c r="IM578" s="226"/>
      <c r="IN578" s="226"/>
      <c r="IO578" s="226"/>
      <c r="IP578" s="226"/>
      <c r="IQ578" s="226"/>
      <c r="IR578" s="226"/>
      <c r="IS578" s="226"/>
      <c r="IT578" s="226"/>
      <c r="IU578" s="226"/>
      <c r="IV578" s="226"/>
    </row>
    <row r="579" spans="1:256" s="179" customFormat="1" ht="14.25">
      <c r="A579" s="226"/>
      <c r="B579" s="227"/>
      <c r="C579" s="226"/>
      <c r="HP579" s="226"/>
      <c r="HQ579" s="226"/>
      <c r="HR579" s="226"/>
      <c r="HS579" s="226"/>
      <c r="HT579" s="226"/>
      <c r="HU579" s="226"/>
      <c r="HV579" s="226"/>
      <c r="HW579" s="226"/>
      <c r="HX579" s="226"/>
      <c r="HY579" s="226"/>
      <c r="HZ579" s="226"/>
      <c r="IA579" s="226"/>
      <c r="IB579" s="226"/>
      <c r="IC579" s="226"/>
      <c r="ID579" s="226"/>
      <c r="IE579" s="226"/>
      <c r="IF579" s="226"/>
      <c r="IG579" s="226"/>
      <c r="IH579" s="226"/>
      <c r="II579" s="226"/>
      <c r="IJ579" s="226"/>
      <c r="IK579" s="226"/>
      <c r="IL579" s="226"/>
      <c r="IM579" s="226"/>
      <c r="IN579" s="226"/>
      <c r="IO579" s="226"/>
      <c r="IP579" s="226"/>
      <c r="IQ579" s="226"/>
      <c r="IR579" s="226"/>
      <c r="IS579" s="226"/>
      <c r="IT579" s="226"/>
      <c r="IU579" s="226"/>
      <c r="IV579" s="226"/>
    </row>
    <row r="580" spans="1:256" s="179" customFormat="1" ht="14.25">
      <c r="A580" s="226"/>
      <c r="B580" s="227"/>
      <c r="C580" s="226"/>
      <c r="HP580" s="226"/>
      <c r="HQ580" s="226"/>
      <c r="HR580" s="226"/>
      <c r="HS580" s="226"/>
      <c r="HT580" s="226"/>
      <c r="HU580" s="226"/>
      <c r="HV580" s="226"/>
      <c r="HW580" s="226"/>
      <c r="HX580" s="226"/>
      <c r="HY580" s="226"/>
      <c r="HZ580" s="226"/>
      <c r="IA580" s="226"/>
      <c r="IB580" s="226"/>
      <c r="IC580" s="226"/>
      <c r="ID580" s="226"/>
      <c r="IE580" s="226"/>
      <c r="IF580" s="226"/>
      <c r="IG580" s="226"/>
      <c r="IH580" s="226"/>
      <c r="II580" s="226"/>
      <c r="IJ580" s="226"/>
      <c r="IK580" s="226"/>
      <c r="IL580" s="226"/>
      <c r="IM580" s="226"/>
      <c r="IN580" s="226"/>
      <c r="IO580" s="226"/>
      <c r="IP580" s="226"/>
      <c r="IQ580" s="226"/>
      <c r="IR580" s="226"/>
      <c r="IS580" s="226"/>
      <c r="IT580" s="226"/>
      <c r="IU580" s="226"/>
      <c r="IV580" s="226"/>
    </row>
    <row r="581" spans="1:256" s="179" customFormat="1" ht="14.25">
      <c r="A581" s="226"/>
      <c r="B581" s="227"/>
      <c r="C581" s="226"/>
      <c r="HP581" s="226"/>
      <c r="HQ581" s="226"/>
      <c r="HR581" s="226"/>
      <c r="HS581" s="226"/>
      <c r="HT581" s="226"/>
      <c r="HU581" s="226"/>
      <c r="HV581" s="226"/>
      <c r="HW581" s="226"/>
      <c r="HX581" s="226"/>
      <c r="HY581" s="226"/>
      <c r="HZ581" s="226"/>
      <c r="IA581" s="226"/>
      <c r="IB581" s="226"/>
      <c r="IC581" s="226"/>
      <c r="ID581" s="226"/>
      <c r="IE581" s="226"/>
      <c r="IF581" s="226"/>
      <c r="IG581" s="226"/>
      <c r="IH581" s="226"/>
      <c r="II581" s="226"/>
      <c r="IJ581" s="226"/>
      <c r="IK581" s="226"/>
      <c r="IL581" s="226"/>
      <c r="IM581" s="226"/>
      <c r="IN581" s="226"/>
      <c r="IO581" s="226"/>
      <c r="IP581" s="226"/>
      <c r="IQ581" s="226"/>
      <c r="IR581" s="226"/>
      <c r="IS581" s="226"/>
      <c r="IT581" s="226"/>
      <c r="IU581" s="226"/>
      <c r="IV581" s="226"/>
    </row>
    <row r="582" spans="1:256" s="179" customFormat="1" ht="14.25">
      <c r="A582" s="226"/>
      <c r="B582" s="227"/>
      <c r="C582" s="226"/>
      <c r="HP582" s="226"/>
      <c r="HQ582" s="226"/>
      <c r="HR582" s="226"/>
      <c r="HS582" s="226"/>
      <c r="HT582" s="226"/>
      <c r="HU582" s="226"/>
      <c r="HV582" s="226"/>
      <c r="HW582" s="226"/>
      <c r="HX582" s="226"/>
      <c r="HY582" s="226"/>
      <c r="HZ582" s="226"/>
      <c r="IA582" s="226"/>
      <c r="IB582" s="226"/>
      <c r="IC582" s="226"/>
      <c r="ID582" s="226"/>
      <c r="IE582" s="226"/>
      <c r="IF582" s="226"/>
      <c r="IG582" s="226"/>
      <c r="IH582" s="226"/>
      <c r="II582" s="226"/>
      <c r="IJ582" s="226"/>
      <c r="IK582" s="226"/>
      <c r="IL582" s="226"/>
      <c r="IM582" s="226"/>
      <c r="IN582" s="226"/>
      <c r="IO582" s="226"/>
      <c r="IP582" s="226"/>
      <c r="IQ582" s="226"/>
      <c r="IR582" s="226"/>
      <c r="IS582" s="226"/>
      <c r="IT582" s="226"/>
      <c r="IU582" s="226"/>
      <c r="IV582" s="226"/>
    </row>
    <row r="583" spans="1:256" s="179" customFormat="1" ht="14.25">
      <c r="A583" s="226"/>
      <c r="B583" s="227"/>
      <c r="C583" s="226"/>
      <c r="HP583" s="226"/>
      <c r="HQ583" s="226"/>
      <c r="HR583" s="226"/>
      <c r="HS583" s="226"/>
      <c r="HT583" s="226"/>
      <c r="HU583" s="226"/>
      <c r="HV583" s="226"/>
      <c r="HW583" s="226"/>
      <c r="HX583" s="226"/>
      <c r="HY583" s="226"/>
      <c r="HZ583" s="226"/>
      <c r="IA583" s="226"/>
      <c r="IB583" s="226"/>
      <c r="IC583" s="226"/>
      <c r="ID583" s="226"/>
      <c r="IE583" s="226"/>
      <c r="IF583" s="226"/>
      <c r="IG583" s="226"/>
      <c r="IH583" s="226"/>
      <c r="II583" s="226"/>
      <c r="IJ583" s="226"/>
      <c r="IK583" s="226"/>
      <c r="IL583" s="226"/>
      <c r="IM583" s="226"/>
      <c r="IN583" s="226"/>
      <c r="IO583" s="226"/>
      <c r="IP583" s="226"/>
      <c r="IQ583" s="226"/>
      <c r="IR583" s="226"/>
      <c r="IS583" s="226"/>
      <c r="IT583" s="226"/>
      <c r="IU583" s="226"/>
      <c r="IV583" s="226"/>
    </row>
    <row r="584" spans="1:256" s="179" customFormat="1" ht="14.25">
      <c r="A584" s="226"/>
      <c r="B584" s="227"/>
      <c r="C584" s="226"/>
      <c r="HP584" s="226"/>
      <c r="HQ584" s="226"/>
      <c r="HR584" s="226"/>
      <c r="HS584" s="226"/>
      <c r="HT584" s="226"/>
      <c r="HU584" s="226"/>
      <c r="HV584" s="226"/>
      <c r="HW584" s="226"/>
      <c r="HX584" s="226"/>
      <c r="HY584" s="226"/>
      <c r="HZ584" s="226"/>
      <c r="IA584" s="226"/>
      <c r="IB584" s="226"/>
      <c r="IC584" s="226"/>
      <c r="ID584" s="226"/>
      <c r="IE584" s="226"/>
      <c r="IF584" s="226"/>
      <c r="IG584" s="226"/>
      <c r="IH584" s="226"/>
      <c r="II584" s="226"/>
      <c r="IJ584" s="226"/>
      <c r="IK584" s="226"/>
      <c r="IL584" s="226"/>
      <c r="IM584" s="226"/>
      <c r="IN584" s="226"/>
      <c r="IO584" s="226"/>
      <c r="IP584" s="226"/>
      <c r="IQ584" s="226"/>
      <c r="IR584" s="226"/>
      <c r="IS584" s="226"/>
      <c r="IT584" s="226"/>
      <c r="IU584" s="226"/>
      <c r="IV584" s="226"/>
    </row>
    <row r="585" spans="1:256" s="179" customFormat="1" ht="14.25">
      <c r="A585" s="226"/>
      <c r="B585" s="227"/>
      <c r="C585" s="226"/>
      <c r="HP585" s="226"/>
      <c r="HQ585" s="226"/>
      <c r="HR585" s="226"/>
      <c r="HS585" s="226"/>
      <c r="HT585" s="226"/>
      <c r="HU585" s="226"/>
      <c r="HV585" s="226"/>
      <c r="HW585" s="226"/>
      <c r="HX585" s="226"/>
      <c r="HY585" s="226"/>
      <c r="HZ585" s="226"/>
      <c r="IA585" s="226"/>
      <c r="IB585" s="226"/>
      <c r="IC585" s="226"/>
      <c r="ID585" s="226"/>
      <c r="IE585" s="226"/>
      <c r="IF585" s="226"/>
      <c r="IG585" s="226"/>
      <c r="IH585" s="226"/>
      <c r="II585" s="226"/>
      <c r="IJ585" s="226"/>
      <c r="IK585" s="226"/>
      <c r="IL585" s="226"/>
      <c r="IM585" s="226"/>
      <c r="IN585" s="226"/>
      <c r="IO585" s="226"/>
      <c r="IP585" s="226"/>
      <c r="IQ585" s="226"/>
      <c r="IR585" s="226"/>
      <c r="IS585" s="226"/>
      <c r="IT585" s="226"/>
      <c r="IU585" s="226"/>
      <c r="IV585" s="226"/>
    </row>
    <row r="586" spans="1:256" s="179" customFormat="1" ht="14.25">
      <c r="A586" s="226"/>
      <c r="B586" s="227"/>
      <c r="C586" s="226"/>
      <c r="HP586" s="226"/>
      <c r="HQ586" s="226"/>
      <c r="HR586" s="226"/>
      <c r="HS586" s="226"/>
      <c r="HT586" s="226"/>
      <c r="HU586" s="226"/>
      <c r="HV586" s="226"/>
      <c r="HW586" s="226"/>
      <c r="HX586" s="226"/>
      <c r="HY586" s="226"/>
      <c r="HZ586" s="226"/>
      <c r="IA586" s="226"/>
      <c r="IB586" s="226"/>
      <c r="IC586" s="226"/>
      <c r="ID586" s="226"/>
      <c r="IE586" s="226"/>
      <c r="IF586" s="226"/>
      <c r="IG586" s="226"/>
      <c r="IH586" s="226"/>
      <c r="II586" s="226"/>
      <c r="IJ586" s="226"/>
      <c r="IK586" s="226"/>
      <c r="IL586" s="226"/>
      <c r="IM586" s="226"/>
      <c r="IN586" s="226"/>
      <c r="IO586" s="226"/>
      <c r="IP586" s="226"/>
      <c r="IQ586" s="226"/>
      <c r="IR586" s="226"/>
      <c r="IS586" s="226"/>
      <c r="IT586" s="226"/>
      <c r="IU586" s="226"/>
      <c r="IV586" s="226"/>
    </row>
    <row r="587" spans="1:256" s="179" customFormat="1" ht="14.25">
      <c r="A587" s="226"/>
      <c r="B587" s="227"/>
      <c r="C587" s="226"/>
      <c r="HP587" s="226"/>
      <c r="HQ587" s="226"/>
      <c r="HR587" s="226"/>
      <c r="HS587" s="226"/>
      <c r="HT587" s="226"/>
      <c r="HU587" s="226"/>
      <c r="HV587" s="226"/>
      <c r="HW587" s="226"/>
      <c r="HX587" s="226"/>
      <c r="HY587" s="226"/>
      <c r="HZ587" s="226"/>
      <c r="IA587" s="226"/>
      <c r="IB587" s="226"/>
      <c r="IC587" s="226"/>
      <c r="ID587" s="226"/>
      <c r="IE587" s="226"/>
      <c r="IF587" s="226"/>
      <c r="IG587" s="226"/>
      <c r="IH587" s="226"/>
      <c r="II587" s="226"/>
      <c r="IJ587" s="226"/>
      <c r="IK587" s="226"/>
      <c r="IL587" s="226"/>
      <c r="IM587" s="226"/>
      <c r="IN587" s="226"/>
      <c r="IO587" s="226"/>
      <c r="IP587" s="226"/>
      <c r="IQ587" s="226"/>
      <c r="IR587" s="226"/>
      <c r="IS587" s="226"/>
      <c r="IT587" s="226"/>
      <c r="IU587" s="226"/>
      <c r="IV587" s="226"/>
    </row>
    <row r="588" spans="1:256" s="179" customFormat="1" ht="14.25">
      <c r="A588" s="226"/>
      <c r="B588" s="227"/>
      <c r="C588" s="226"/>
      <c r="HP588" s="226"/>
      <c r="HQ588" s="226"/>
      <c r="HR588" s="226"/>
      <c r="HS588" s="226"/>
      <c r="HT588" s="226"/>
      <c r="HU588" s="226"/>
      <c r="HV588" s="226"/>
      <c r="HW588" s="226"/>
      <c r="HX588" s="226"/>
      <c r="HY588" s="226"/>
      <c r="HZ588" s="226"/>
      <c r="IA588" s="226"/>
      <c r="IB588" s="226"/>
      <c r="IC588" s="226"/>
      <c r="ID588" s="226"/>
      <c r="IE588" s="226"/>
      <c r="IF588" s="226"/>
      <c r="IG588" s="226"/>
      <c r="IH588" s="226"/>
      <c r="II588" s="226"/>
      <c r="IJ588" s="226"/>
      <c r="IK588" s="226"/>
      <c r="IL588" s="226"/>
      <c r="IM588" s="226"/>
      <c r="IN588" s="226"/>
      <c r="IO588" s="226"/>
      <c r="IP588" s="226"/>
      <c r="IQ588" s="226"/>
      <c r="IR588" s="226"/>
      <c r="IS588" s="226"/>
      <c r="IT588" s="226"/>
      <c r="IU588" s="226"/>
      <c r="IV588" s="226"/>
    </row>
    <row r="589" spans="1:256" s="179" customFormat="1" ht="14.25">
      <c r="A589" s="226"/>
      <c r="B589" s="227"/>
      <c r="C589" s="226"/>
      <c r="HP589" s="226"/>
      <c r="HQ589" s="226"/>
      <c r="HR589" s="226"/>
      <c r="HS589" s="226"/>
      <c r="HT589" s="226"/>
      <c r="HU589" s="226"/>
      <c r="HV589" s="226"/>
      <c r="HW589" s="226"/>
      <c r="HX589" s="226"/>
      <c r="HY589" s="226"/>
      <c r="HZ589" s="226"/>
      <c r="IA589" s="226"/>
      <c r="IB589" s="226"/>
      <c r="IC589" s="226"/>
      <c r="ID589" s="226"/>
      <c r="IE589" s="226"/>
      <c r="IF589" s="226"/>
      <c r="IG589" s="226"/>
      <c r="IH589" s="226"/>
      <c r="II589" s="226"/>
      <c r="IJ589" s="226"/>
      <c r="IK589" s="226"/>
      <c r="IL589" s="226"/>
      <c r="IM589" s="226"/>
      <c r="IN589" s="226"/>
      <c r="IO589" s="226"/>
      <c r="IP589" s="226"/>
      <c r="IQ589" s="226"/>
      <c r="IR589" s="226"/>
      <c r="IS589" s="226"/>
      <c r="IT589" s="226"/>
      <c r="IU589" s="226"/>
      <c r="IV589" s="226"/>
    </row>
    <row r="590" spans="1:256" s="179" customFormat="1" ht="14.25">
      <c r="A590" s="226"/>
      <c r="B590" s="227"/>
      <c r="C590" s="226"/>
      <c r="HP590" s="226"/>
      <c r="HQ590" s="226"/>
      <c r="HR590" s="226"/>
      <c r="HS590" s="226"/>
      <c r="HT590" s="226"/>
      <c r="HU590" s="226"/>
      <c r="HV590" s="226"/>
      <c r="HW590" s="226"/>
      <c r="HX590" s="226"/>
      <c r="HY590" s="226"/>
      <c r="HZ590" s="226"/>
      <c r="IA590" s="226"/>
      <c r="IB590" s="226"/>
      <c r="IC590" s="226"/>
      <c r="ID590" s="226"/>
      <c r="IE590" s="226"/>
      <c r="IF590" s="226"/>
      <c r="IG590" s="226"/>
      <c r="IH590" s="226"/>
      <c r="II590" s="226"/>
      <c r="IJ590" s="226"/>
      <c r="IK590" s="226"/>
      <c r="IL590" s="226"/>
      <c r="IM590" s="226"/>
      <c r="IN590" s="226"/>
      <c r="IO590" s="226"/>
      <c r="IP590" s="226"/>
      <c r="IQ590" s="226"/>
      <c r="IR590" s="226"/>
      <c r="IS590" s="226"/>
      <c r="IT590" s="226"/>
      <c r="IU590" s="226"/>
      <c r="IV590" s="226"/>
    </row>
    <row r="591" spans="1:256" s="179" customFormat="1" ht="14.25">
      <c r="A591" s="226"/>
      <c r="B591" s="227"/>
      <c r="C591" s="226"/>
      <c r="HP591" s="226"/>
      <c r="HQ591" s="226"/>
      <c r="HR591" s="226"/>
      <c r="HS591" s="226"/>
      <c r="HT591" s="226"/>
      <c r="HU591" s="226"/>
      <c r="HV591" s="226"/>
      <c r="HW591" s="226"/>
      <c r="HX591" s="226"/>
      <c r="HY591" s="226"/>
      <c r="HZ591" s="226"/>
      <c r="IA591" s="226"/>
      <c r="IB591" s="226"/>
      <c r="IC591" s="226"/>
      <c r="ID591" s="226"/>
      <c r="IE591" s="226"/>
      <c r="IF591" s="226"/>
      <c r="IG591" s="226"/>
      <c r="IH591" s="226"/>
      <c r="II591" s="226"/>
      <c r="IJ591" s="226"/>
      <c r="IK591" s="226"/>
      <c r="IL591" s="226"/>
      <c r="IM591" s="226"/>
      <c r="IN591" s="226"/>
      <c r="IO591" s="226"/>
      <c r="IP591" s="226"/>
      <c r="IQ591" s="226"/>
      <c r="IR591" s="226"/>
      <c r="IS591" s="226"/>
      <c r="IT591" s="226"/>
      <c r="IU591" s="226"/>
      <c r="IV591" s="226"/>
    </row>
    <row r="592" spans="1:256" s="179" customFormat="1" ht="14.25">
      <c r="A592" s="226"/>
      <c r="B592" s="227"/>
      <c r="C592" s="226"/>
      <c r="HP592" s="226"/>
      <c r="HQ592" s="226"/>
      <c r="HR592" s="226"/>
      <c r="HS592" s="226"/>
      <c r="HT592" s="226"/>
      <c r="HU592" s="226"/>
      <c r="HV592" s="226"/>
      <c r="HW592" s="226"/>
      <c r="HX592" s="226"/>
      <c r="HY592" s="226"/>
      <c r="HZ592" s="226"/>
      <c r="IA592" s="226"/>
      <c r="IB592" s="226"/>
      <c r="IC592" s="226"/>
      <c r="ID592" s="226"/>
      <c r="IE592" s="226"/>
      <c r="IF592" s="226"/>
      <c r="IG592" s="226"/>
      <c r="IH592" s="226"/>
      <c r="II592" s="226"/>
      <c r="IJ592" s="226"/>
      <c r="IK592" s="226"/>
      <c r="IL592" s="226"/>
      <c r="IM592" s="226"/>
      <c r="IN592" s="226"/>
      <c r="IO592" s="226"/>
      <c r="IP592" s="226"/>
      <c r="IQ592" s="226"/>
      <c r="IR592" s="226"/>
      <c r="IS592" s="226"/>
      <c r="IT592" s="226"/>
      <c r="IU592" s="226"/>
      <c r="IV592" s="226"/>
    </row>
    <row r="593" spans="1:256" s="179" customFormat="1" ht="14.25">
      <c r="A593" s="226"/>
      <c r="B593" s="227"/>
      <c r="C593" s="226"/>
      <c r="HP593" s="226"/>
      <c r="HQ593" s="226"/>
      <c r="HR593" s="226"/>
      <c r="HS593" s="226"/>
      <c r="HT593" s="226"/>
      <c r="HU593" s="226"/>
      <c r="HV593" s="226"/>
      <c r="HW593" s="226"/>
      <c r="HX593" s="226"/>
      <c r="HY593" s="226"/>
      <c r="HZ593" s="226"/>
      <c r="IA593" s="226"/>
      <c r="IB593" s="226"/>
      <c r="IC593" s="226"/>
      <c r="ID593" s="226"/>
      <c r="IE593" s="226"/>
      <c r="IF593" s="226"/>
      <c r="IG593" s="226"/>
      <c r="IH593" s="226"/>
      <c r="II593" s="226"/>
      <c r="IJ593" s="226"/>
      <c r="IK593" s="226"/>
      <c r="IL593" s="226"/>
      <c r="IM593" s="226"/>
      <c r="IN593" s="226"/>
      <c r="IO593" s="226"/>
      <c r="IP593" s="226"/>
      <c r="IQ593" s="226"/>
      <c r="IR593" s="226"/>
      <c r="IS593" s="226"/>
      <c r="IT593" s="226"/>
      <c r="IU593" s="226"/>
      <c r="IV593" s="226"/>
    </row>
    <row r="594" spans="1:256" s="179" customFormat="1" ht="14.25">
      <c r="A594" s="226"/>
      <c r="B594" s="227"/>
      <c r="C594" s="226"/>
      <c r="HP594" s="226"/>
      <c r="HQ594" s="226"/>
      <c r="HR594" s="226"/>
      <c r="HS594" s="226"/>
      <c r="HT594" s="226"/>
      <c r="HU594" s="226"/>
      <c r="HV594" s="226"/>
      <c r="HW594" s="226"/>
      <c r="HX594" s="226"/>
      <c r="HY594" s="226"/>
      <c r="HZ594" s="226"/>
      <c r="IA594" s="226"/>
      <c r="IB594" s="226"/>
      <c r="IC594" s="226"/>
      <c r="ID594" s="226"/>
      <c r="IE594" s="226"/>
      <c r="IF594" s="226"/>
      <c r="IG594" s="226"/>
      <c r="IH594" s="226"/>
      <c r="II594" s="226"/>
      <c r="IJ594" s="226"/>
      <c r="IK594" s="226"/>
      <c r="IL594" s="226"/>
      <c r="IM594" s="226"/>
      <c r="IN594" s="226"/>
      <c r="IO594" s="226"/>
      <c r="IP594" s="226"/>
      <c r="IQ594" s="226"/>
      <c r="IR594" s="226"/>
      <c r="IS594" s="226"/>
      <c r="IT594" s="226"/>
      <c r="IU594" s="226"/>
      <c r="IV594" s="226"/>
    </row>
    <row r="595" spans="1:256" s="179" customFormat="1" ht="14.25">
      <c r="A595" s="226"/>
      <c r="B595" s="227"/>
      <c r="C595" s="226"/>
      <c r="HP595" s="226"/>
      <c r="HQ595" s="226"/>
      <c r="HR595" s="226"/>
      <c r="HS595" s="226"/>
      <c r="HT595" s="226"/>
      <c r="HU595" s="226"/>
      <c r="HV595" s="226"/>
      <c r="HW595" s="226"/>
      <c r="HX595" s="226"/>
      <c r="HY595" s="226"/>
      <c r="HZ595" s="226"/>
      <c r="IA595" s="226"/>
      <c r="IB595" s="226"/>
      <c r="IC595" s="226"/>
      <c r="ID595" s="226"/>
      <c r="IE595" s="226"/>
      <c r="IF595" s="226"/>
      <c r="IG595" s="226"/>
      <c r="IH595" s="226"/>
      <c r="II595" s="226"/>
      <c r="IJ595" s="226"/>
      <c r="IK595" s="226"/>
      <c r="IL595" s="226"/>
      <c r="IM595" s="226"/>
      <c r="IN595" s="226"/>
      <c r="IO595" s="226"/>
      <c r="IP595" s="226"/>
      <c r="IQ595" s="226"/>
      <c r="IR595" s="226"/>
      <c r="IS595" s="226"/>
      <c r="IT595" s="226"/>
      <c r="IU595" s="226"/>
      <c r="IV595" s="226"/>
    </row>
    <row r="596" spans="1:256" s="179" customFormat="1" ht="14.25">
      <c r="A596" s="226"/>
      <c r="B596" s="227"/>
      <c r="C596" s="226"/>
      <c r="HP596" s="226"/>
      <c r="HQ596" s="226"/>
      <c r="HR596" s="226"/>
      <c r="HS596" s="226"/>
      <c r="HT596" s="226"/>
      <c r="HU596" s="226"/>
      <c r="HV596" s="226"/>
      <c r="HW596" s="226"/>
      <c r="HX596" s="226"/>
      <c r="HY596" s="226"/>
      <c r="HZ596" s="226"/>
      <c r="IA596" s="226"/>
      <c r="IB596" s="226"/>
      <c r="IC596" s="226"/>
      <c r="ID596" s="226"/>
      <c r="IE596" s="226"/>
      <c r="IF596" s="226"/>
      <c r="IG596" s="226"/>
      <c r="IH596" s="226"/>
      <c r="II596" s="226"/>
      <c r="IJ596" s="226"/>
      <c r="IK596" s="226"/>
      <c r="IL596" s="226"/>
      <c r="IM596" s="226"/>
      <c r="IN596" s="226"/>
      <c r="IO596" s="226"/>
      <c r="IP596" s="226"/>
      <c r="IQ596" s="226"/>
      <c r="IR596" s="226"/>
      <c r="IS596" s="226"/>
      <c r="IT596" s="226"/>
      <c r="IU596" s="226"/>
      <c r="IV596" s="226"/>
    </row>
    <row r="597" spans="1:256" s="179" customFormat="1" ht="14.25">
      <c r="A597" s="226"/>
      <c r="B597" s="227"/>
      <c r="C597" s="226"/>
      <c r="HP597" s="226"/>
      <c r="HQ597" s="226"/>
      <c r="HR597" s="226"/>
      <c r="HS597" s="226"/>
      <c r="HT597" s="226"/>
      <c r="HU597" s="226"/>
      <c r="HV597" s="226"/>
      <c r="HW597" s="226"/>
      <c r="HX597" s="226"/>
      <c r="HY597" s="226"/>
      <c r="HZ597" s="226"/>
      <c r="IA597" s="226"/>
      <c r="IB597" s="226"/>
      <c r="IC597" s="226"/>
      <c r="ID597" s="226"/>
      <c r="IE597" s="226"/>
      <c r="IF597" s="226"/>
      <c r="IG597" s="226"/>
      <c r="IH597" s="226"/>
      <c r="II597" s="226"/>
      <c r="IJ597" s="226"/>
      <c r="IK597" s="226"/>
      <c r="IL597" s="226"/>
      <c r="IM597" s="226"/>
      <c r="IN597" s="226"/>
      <c r="IO597" s="226"/>
      <c r="IP597" s="226"/>
      <c r="IQ597" s="226"/>
      <c r="IR597" s="226"/>
      <c r="IS597" s="226"/>
      <c r="IT597" s="226"/>
      <c r="IU597" s="226"/>
      <c r="IV597" s="226"/>
    </row>
    <row r="598" spans="1:256" s="179" customFormat="1" ht="14.25">
      <c r="A598" s="226"/>
      <c r="B598" s="227"/>
      <c r="C598" s="226"/>
      <c r="HP598" s="226"/>
      <c r="HQ598" s="226"/>
      <c r="HR598" s="226"/>
      <c r="HS598" s="226"/>
      <c r="HT598" s="226"/>
      <c r="HU598" s="226"/>
      <c r="HV598" s="226"/>
      <c r="HW598" s="226"/>
      <c r="HX598" s="226"/>
      <c r="HY598" s="226"/>
      <c r="HZ598" s="226"/>
      <c r="IA598" s="226"/>
      <c r="IB598" s="226"/>
      <c r="IC598" s="226"/>
      <c r="ID598" s="226"/>
      <c r="IE598" s="226"/>
      <c r="IF598" s="226"/>
      <c r="IG598" s="226"/>
      <c r="IH598" s="226"/>
      <c r="II598" s="226"/>
      <c r="IJ598" s="226"/>
      <c r="IK598" s="226"/>
      <c r="IL598" s="226"/>
      <c r="IM598" s="226"/>
      <c r="IN598" s="226"/>
      <c r="IO598" s="226"/>
      <c r="IP598" s="226"/>
      <c r="IQ598" s="226"/>
      <c r="IR598" s="226"/>
      <c r="IS598" s="226"/>
      <c r="IT598" s="226"/>
      <c r="IU598" s="226"/>
      <c r="IV598" s="226"/>
    </row>
    <row r="599" spans="1:256" s="179" customFormat="1" ht="14.25">
      <c r="A599" s="226"/>
      <c r="B599" s="227"/>
      <c r="C599" s="226"/>
      <c r="HP599" s="226"/>
      <c r="HQ599" s="226"/>
      <c r="HR599" s="226"/>
      <c r="HS599" s="226"/>
      <c r="HT599" s="226"/>
      <c r="HU599" s="226"/>
      <c r="HV599" s="226"/>
      <c r="HW599" s="226"/>
      <c r="HX599" s="226"/>
      <c r="HY599" s="226"/>
      <c r="HZ599" s="226"/>
      <c r="IA599" s="226"/>
      <c r="IB599" s="226"/>
      <c r="IC599" s="226"/>
      <c r="ID599" s="226"/>
      <c r="IE599" s="226"/>
      <c r="IF599" s="226"/>
      <c r="IG599" s="226"/>
      <c r="IH599" s="226"/>
      <c r="II599" s="226"/>
      <c r="IJ599" s="226"/>
      <c r="IK599" s="226"/>
      <c r="IL599" s="226"/>
      <c r="IM599" s="226"/>
      <c r="IN599" s="226"/>
      <c r="IO599" s="226"/>
      <c r="IP599" s="226"/>
      <c r="IQ599" s="226"/>
      <c r="IR599" s="226"/>
      <c r="IS599" s="226"/>
      <c r="IT599" s="226"/>
      <c r="IU599" s="226"/>
      <c r="IV599" s="226"/>
    </row>
    <row r="600" spans="1:256" s="179" customFormat="1" ht="14.25">
      <c r="A600" s="226"/>
      <c r="B600" s="227"/>
      <c r="C600" s="226"/>
      <c r="HP600" s="226"/>
      <c r="HQ600" s="226"/>
      <c r="HR600" s="226"/>
      <c r="HS600" s="226"/>
      <c r="HT600" s="226"/>
      <c r="HU600" s="226"/>
      <c r="HV600" s="226"/>
      <c r="HW600" s="226"/>
      <c r="HX600" s="226"/>
      <c r="HY600" s="226"/>
      <c r="HZ600" s="226"/>
      <c r="IA600" s="226"/>
      <c r="IB600" s="226"/>
      <c r="IC600" s="226"/>
      <c r="ID600" s="226"/>
      <c r="IE600" s="226"/>
      <c r="IF600" s="226"/>
      <c r="IG600" s="226"/>
      <c r="IH600" s="226"/>
      <c r="II600" s="226"/>
      <c r="IJ600" s="226"/>
      <c r="IK600" s="226"/>
      <c r="IL600" s="226"/>
      <c r="IM600" s="226"/>
      <c r="IN600" s="226"/>
      <c r="IO600" s="226"/>
      <c r="IP600" s="226"/>
      <c r="IQ600" s="226"/>
      <c r="IR600" s="226"/>
      <c r="IS600" s="226"/>
      <c r="IT600" s="226"/>
      <c r="IU600" s="226"/>
      <c r="IV600" s="226"/>
    </row>
    <row r="601" spans="1:256" s="179" customFormat="1" ht="14.25">
      <c r="A601" s="226"/>
      <c r="B601" s="227"/>
      <c r="C601" s="226"/>
      <c r="HP601" s="226"/>
      <c r="HQ601" s="226"/>
      <c r="HR601" s="226"/>
      <c r="HS601" s="226"/>
      <c r="HT601" s="226"/>
      <c r="HU601" s="226"/>
      <c r="HV601" s="226"/>
      <c r="HW601" s="226"/>
      <c r="HX601" s="226"/>
      <c r="HY601" s="226"/>
      <c r="HZ601" s="226"/>
      <c r="IA601" s="226"/>
      <c r="IB601" s="226"/>
      <c r="IC601" s="226"/>
      <c r="ID601" s="226"/>
      <c r="IE601" s="226"/>
      <c r="IF601" s="226"/>
      <c r="IG601" s="226"/>
      <c r="IH601" s="226"/>
      <c r="II601" s="226"/>
      <c r="IJ601" s="226"/>
      <c r="IK601" s="226"/>
      <c r="IL601" s="226"/>
      <c r="IM601" s="226"/>
      <c r="IN601" s="226"/>
      <c r="IO601" s="226"/>
      <c r="IP601" s="226"/>
      <c r="IQ601" s="226"/>
      <c r="IR601" s="226"/>
      <c r="IS601" s="226"/>
      <c r="IT601" s="226"/>
      <c r="IU601" s="226"/>
      <c r="IV601" s="226"/>
    </row>
    <row r="602" spans="1:256" s="179" customFormat="1" ht="14.25">
      <c r="A602" s="226"/>
      <c r="B602" s="227"/>
      <c r="C602" s="226"/>
      <c r="HP602" s="226"/>
      <c r="HQ602" s="226"/>
      <c r="HR602" s="226"/>
      <c r="HS602" s="226"/>
      <c r="HT602" s="226"/>
      <c r="HU602" s="226"/>
      <c r="HV602" s="226"/>
      <c r="HW602" s="226"/>
      <c r="HX602" s="226"/>
      <c r="HY602" s="226"/>
      <c r="HZ602" s="226"/>
      <c r="IA602" s="226"/>
      <c r="IB602" s="226"/>
      <c r="IC602" s="226"/>
      <c r="ID602" s="226"/>
      <c r="IE602" s="226"/>
      <c r="IF602" s="226"/>
      <c r="IG602" s="226"/>
      <c r="IH602" s="226"/>
      <c r="II602" s="226"/>
      <c r="IJ602" s="226"/>
      <c r="IK602" s="226"/>
      <c r="IL602" s="226"/>
      <c r="IM602" s="226"/>
      <c r="IN602" s="226"/>
      <c r="IO602" s="226"/>
      <c r="IP602" s="226"/>
      <c r="IQ602" s="226"/>
      <c r="IR602" s="226"/>
      <c r="IS602" s="226"/>
      <c r="IT602" s="226"/>
      <c r="IU602" s="226"/>
      <c r="IV602" s="226"/>
    </row>
    <row r="603" spans="1:256" s="179" customFormat="1" ht="14.25">
      <c r="A603" s="226"/>
      <c r="B603" s="227"/>
      <c r="C603" s="226"/>
      <c r="HP603" s="226"/>
      <c r="HQ603" s="226"/>
      <c r="HR603" s="226"/>
      <c r="HS603" s="226"/>
      <c r="HT603" s="226"/>
      <c r="HU603" s="226"/>
      <c r="HV603" s="226"/>
      <c r="HW603" s="226"/>
      <c r="HX603" s="226"/>
      <c r="HY603" s="226"/>
      <c r="HZ603" s="226"/>
      <c r="IA603" s="226"/>
      <c r="IB603" s="226"/>
      <c r="IC603" s="226"/>
      <c r="ID603" s="226"/>
      <c r="IE603" s="226"/>
      <c r="IF603" s="226"/>
      <c r="IG603" s="226"/>
      <c r="IH603" s="226"/>
      <c r="II603" s="226"/>
      <c r="IJ603" s="226"/>
      <c r="IK603" s="226"/>
      <c r="IL603" s="226"/>
      <c r="IM603" s="226"/>
      <c r="IN603" s="226"/>
      <c r="IO603" s="226"/>
      <c r="IP603" s="226"/>
      <c r="IQ603" s="226"/>
      <c r="IR603" s="226"/>
      <c r="IS603" s="226"/>
      <c r="IT603" s="226"/>
      <c r="IU603" s="226"/>
      <c r="IV603" s="226"/>
    </row>
    <row r="604" spans="1:256" s="179" customFormat="1" ht="14.25">
      <c r="A604" s="226"/>
      <c r="B604" s="227"/>
      <c r="C604" s="226"/>
      <c r="HP604" s="226"/>
      <c r="HQ604" s="226"/>
      <c r="HR604" s="226"/>
      <c r="HS604" s="226"/>
      <c r="HT604" s="226"/>
      <c r="HU604" s="226"/>
      <c r="HV604" s="226"/>
      <c r="HW604" s="226"/>
      <c r="HX604" s="226"/>
      <c r="HY604" s="226"/>
      <c r="HZ604" s="226"/>
      <c r="IA604" s="226"/>
      <c r="IB604" s="226"/>
      <c r="IC604" s="226"/>
      <c r="ID604" s="226"/>
      <c r="IE604" s="226"/>
      <c r="IF604" s="226"/>
      <c r="IG604" s="226"/>
      <c r="IH604" s="226"/>
      <c r="II604" s="226"/>
      <c r="IJ604" s="226"/>
      <c r="IK604" s="226"/>
      <c r="IL604" s="226"/>
      <c r="IM604" s="226"/>
      <c r="IN604" s="226"/>
      <c r="IO604" s="226"/>
      <c r="IP604" s="226"/>
      <c r="IQ604" s="226"/>
      <c r="IR604" s="226"/>
      <c r="IS604" s="226"/>
      <c r="IT604" s="226"/>
      <c r="IU604" s="226"/>
      <c r="IV604" s="226"/>
    </row>
    <row r="605" spans="1:256" s="179" customFormat="1" ht="14.25">
      <c r="A605" s="226"/>
      <c r="B605" s="227"/>
      <c r="C605" s="226"/>
      <c r="HP605" s="226"/>
      <c r="HQ605" s="226"/>
      <c r="HR605" s="226"/>
      <c r="HS605" s="226"/>
      <c r="HT605" s="226"/>
      <c r="HU605" s="226"/>
      <c r="HV605" s="226"/>
      <c r="HW605" s="226"/>
      <c r="HX605" s="226"/>
      <c r="HY605" s="226"/>
      <c r="HZ605" s="226"/>
      <c r="IA605" s="226"/>
      <c r="IB605" s="226"/>
      <c r="IC605" s="226"/>
      <c r="ID605" s="226"/>
      <c r="IE605" s="226"/>
      <c r="IF605" s="226"/>
      <c r="IG605" s="226"/>
      <c r="IH605" s="226"/>
      <c r="II605" s="226"/>
      <c r="IJ605" s="226"/>
      <c r="IK605" s="226"/>
      <c r="IL605" s="226"/>
      <c r="IM605" s="226"/>
      <c r="IN605" s="226"/>
      <c r="IO605" s="226"/>
      <c r="IP605" s="226"/>
      <c r="IQ605" s="226"/>
      <c r="IR605" s="226"/>
      <c r="IS605" s="226"/>
      <c r="IT605" s="226"/>
      <c r="IU605" s="226"/>
      <c r="IV605" s="226"/>
    </row>
    <row r="606" spans="1:256" s="179" customFormat="1" ht="14.25">
      <c r="A606" s="226"/>
      <c r="B606" s="227"/>
      <c r="C606" s="226"/>
      <c r="HP606" s="226"/>
      <c r="HQ606" s="226"/>
      <c r="HR606" s="226"/>
      <c r="HS606" s="226"/>
      <c r="HT606" s="226"/>
      <c r="HU606" s="226"/>
      <c r="HV606" s="226"/>
      <c r="HW606" s="226"/>
      <c r="HX606" s="226"/>
      <c r="HY606" s="226"/>
      <c r="HZ606" s="226"/>
      <c r="IA606" s="226"/>
      <c r="IB606" s="226"/>
      <c r="IC606" s="226"/>
      <c r="ID606" s="226"/>
      <c r="IE606" s="226"/>
      <c r="IF606" s="226"/>
      <c r="IG606" s="226"/>
      <c r="IH606" s="226"/>
      <c r="II606" s="226"/>
      <c r="IJ606" s="226"/>
      <c r="IK606" s="226"/>
      <c r="IL606" s="226"/>
      <c r="IM606" s="226"/>
      <c r="IN606" s="226"/>
      <c r="IO606" s="226"/>
      <c r="IP606" s="226"/>
      <c r="IQ606" s="226"/>
      <c r="IR606" s="226"/>
      <c r="IS606" s="226"/>
      <c r="IT606" s="226"/>
      <c r="IU606" s="226"/>
      <c r="IV606" s="226"/>
    </row>
    <row r="607" spans="1:256" s="179" customFormat="1" ht="14.25">
      <c r="A607" s="226"/>
      <c r="B607" s="227"/>
      <c r="C607" s="226"/>
      <c r="HP607" s="226"/>
      <c r="HQ607" s="226"/>
      <c r="HR607" s="226"/>
      <c r="HS607" s="226"/>
      <c r="HT607" s="226"/>
      <c r="HU607" s="226"/>
      <c r="HV607" s="226"/>
      <c r="HW607" s="226"/>
      <c r="HX607" s="226"/>
      <c r="HY607" s="226"/>
      <c r="HZ607" s="226"/>
      <c r="IA607" s="226"/>
      <c r="IB607" s="226"/>
      <c r="IC607" s="226"/>
      <c r="ID607" s="226"/>
      <c r="IE607" s="226"/>
      <c r="IF607" s="226"/>
      <c r="IG607" s="226"/>
      <c r="IH607" s="226"/>
      <c r="II607" s="226"/>
      <c r="IJ607" s="226"/>
      <c r="IK607" s="226"/>
      <c r="IL607" s="226"/>
      <c r="IM607" s="226"/>
      <c r="IN607" s="226"/>
      <c r="IO607" s="226"/>
      <c r="IP607" s="226"/>
      <c r="IQ607" s="226"/>
      <c r="IR607" s="226"/>
      <c r="IS607" s="226"/>
      <c r="IT607" s="226"/>
      <c r="IU607" s="226"/>
      <c r="IV607" s="226"/>
    </row>
    <row r="608" spans="1:256" s="179" customFormat="1" ht="14.25">
      <c r="A608" s="226"/>
      <c r="B608" s="227"/>
      <c r="C608" s="226"/>
      <c r="HP608" s="226"/>
      <c r="HQ608" s="226"/>
      <c r="HR608" s="226"/>
      <c r="HS608" s="226"/>
      <c r="HT608" s="226"/>
      <c r="HU608" s="226"/>
      <c r="HV608" s="226"/>
      <c r="HW608" s="226"/>
      <c r="HX608" s="226"/>
      <c r="HY608" s="226"/>
      <c r="HZ608" s="226"/>
      <c r="IA608" s="226"/>
      <c r="IB608" s="226"/>
      <c r="IC608" s="226"/>
      <c r="ID608" s="226"/>
      <c r="IE608" s="226"/>
      <c r="IF608" s="226"/>
      <c r="IG608" s="226"/>
      <c r="IH608" s="226"/>
      <c r="II608" s="226"/>
      <c r="IJ608" s="226"/>
      <c r="IK608" s="226"/>
      <c r="IL608" s="226"/>
      <c r="IM608" s="226"/>
      <c r="IN608" s="226"/>
      <c r="IO608" s="226"/>
      <c r="IP608" s="226"/>
      <c r="IQ608" s="226"/>
      <c r="IR608" s="226"/>
      <c r="IS608" s="226"/>
      <c r="IT608" s="226"/>
      <c r="IU608" s="226"/>
      <c r="IV608" s="226"/>
    </row>
    <row r="609" spans="1:256" s="179" customFormat="1" ht="14.25">
      <c r="A609" s="226"/>
      <c r="B609" s="227"/>
      <c r="C609" s="226"/>
      <c r="HP609" s="226"/>
      <c r="HQ609" s="226"/>
      <c r="HR609" s="226"/>
      <c r="HS609" s="226"/>
      <c r="HT609" s="226"/>
      <c r="HU609" s="226"/>
      <c r="HV609" s="226"/>
      <c r="HW609" s="226"/>
      <c r="HX609" s="226"/>
      <c r="HY609" s="226"/>
      <c r="HZ609" s="226"/>
      <c r="IA609" s="226"/>
      <c r="IB609" s="226"/>
      <c r="IC609" s="226"/>
      <c r="ID609" s="226"/>
      <c r="IE609" s="226"/>
      <c r="IF609" s="226"/>
      <c r="IG609" s="226"/>
      <c r="IH609" s="226"/>
      <c r="II609" s="226"/>
      <c r="IJ609" s="226"/>
      <c r="IK609" s="226"/>
      <c r="IL609" s="226"/>
      <c r="IM609" s="226"/>
      <c r="IN609" s="226"/>
      <c r="IO609" s="226"/>
      <c r="IP609" s="226"/>
      <c r="IQ609" s="226"/>
      <c r="IR609" s="226"/>
      <c r="IS609" s="226"/>
      <c r="IT609" s="226"/>
      <c r="IU609" s="226"/>
      <c r="IV609" s="226"/>
    </row>
    <row r="610" spans="1:256" s="179" customFormat="1" ht="14.25">
      <c r="A610" s="226"/>
      <c r="B610" s="227"/>
      <c r="C610" s="226"/>
      <c r="HP610" s="226"/>
      <c r="HQ610" s="226"/>
      <c r="HR610" s="226"/>
      <c r="HS610" s="226"/>
      <c r="HT610" s="226"/>
      <c r="HU610" s="226"/>
      <c r="HV610" s="226"/>
      <c r="HW610" s="226"/>
      <c r="HX610" s="226"/>
      <c r="HY610" s="226"/>
      <c r="HZ610" s="226"/>
      <c r="IA610" s="226"/>
      <c r="IB610" s="226"/>
      <c r="IC610" s="226"/>
      <c r="ID610" s="226"/>
      <c r="IE610" s="226"/>
      <c r="IF610" s="226"/>
      <c r="IG610" s="226"/>
      <c r="IH610" s="226"/>
      <c r="II610" s="226"/>
      <c r="IJ610" s="226"/>
      <c r="IK610" s="226"/>
      <c r="IL610" s="226"/>
      <c r="IM610" s="226"/>
      <c r="IN610" s="226"/>
      <c r="IO610" s="226"/>
      <c r="IP610" s="226"/>
      <c r="IQ610" s="226"/>
      <c r="IR610" s="226"/>
      <c r="IS610" s="226"/>
      <c r="IT610" s="226"/>
      <c r="IU610" s="226"/>
      <c r="IV610" s="226"/>
    </row>
    <row r="611" spans="1:256" s="179" customFormat="1" ht="14.25">
      <c r="A611" s="226"/>
      <c r="B611" s="227"/>
      <c r="C611" s="226"/>
      <c r="HP611" s="226"/>
      <c r="HQ611" s="226"/>
      <c r="HR611" s="226"/>
      <c r="HS611" s="226"/>
      <c r="HT611" s="226"/>
      <c r="HU611" s="226"/>
      <c r="HV611" s="226"/>
      <c r="HW611" s="226"/>
      <c r="HX611" s="226"/>
      <c r="HY611" s="226"/>
      <c r="HZ611" s="226"/>
      <c r="IA611" s="226"/>
      <c r="IB611" s="226"/>
      <c r="IC611" s="226"/>
      <c r="ID611" s="226"/>
      <c r="IE611" s="226"/>
      <c r="IF611" s="226"/>
      <c r="IG611" s="226"/>
      <c r="IH611" s="226"/>
      <c r="II611" s="226"/>
      <c r="IJ611" s="226"/>
      <c r="IK611" s="226"/>
      <c r="IL611" s="226"/>
      <c r="IM611" s="226"/>
      <c r="IN611" s="226"/>
      <c r="IO611" s="226"/>
      <c r="IP611" s="226"/>
      <c r="IQ611" s="226"/>
      <c r="IR611" s="226"/>
      <c r="IS611" s="226"/>
      <c r="IT611" s="226"/>
      <c r="IU611" s="226"/>
      <c r="IV611" s="226"/>
    </row>
    <row r="612" spans="1:256" s="179" customFormat="1" ht="14.25">
      <c r="A612" s="226"/>
      <c r="B612" s="227"/>
      <c r="C612" s="226"/>
      <c r="HP612" s="226"/>
      <c r="HQ612" s="226"/>
      <c r="HR612" s="226"/>
      <c r="HS612" s="226"/>
      <c r="HT612" s="226"/>
      <c r="HU612" s="226"/>
      <c r="HV612" s="226"/>
      <c r="HW612" s="226"/>
      <c r="HX612" s="226"/>
      <c r="HY612" s="226"/>
      <c r="HZ612" s="226"/>
      <c r="IA612" s="226"/>
      <c r="IB612" s="226"/>
      <c r="IC612" s="226"/>
      <c r="ID612" s="226"/>
      <c r="IE612" s="226"/>
      <c r="IF612" s="226"/>
      <c r="IG612" s="226"/>
      <c r="IH612" s="226"/>
      <c r="II612" s="226"/>
      <c r="IJ612" s="226"/>
      <c r="IK612" s="226"/>
      <c r="IL612" s="226"/>
      <c r="IM612" s="226"/>
      <c r="IN612" s="226"/>
      <c r="IO612" s="226"/>
      <c r="IP612" s="226"/>
      <c r="IQ612" s="226"/>
      <c r="IR612" s="226"/>
      <c r="IS612" s="226"/>
      <c r="IT612" s="226"/>
      <c r="IU612" s="226"/>
      <c r="IV612" s="226"/>
    </row>
    <row r="613" spans="1:256" s="179" customFormat="1" ht="14.25">
      <c r="A613" s="226"/>
      <c r="B613" s="227"/>
      <c r="C613" s="226"/>
      <c r="HP613" s="226"/>
      <c r="HQ613" s="226"/>
      <c r="HR613" s="226"/>
      <c r="HS613" s="226"/>
      <c r="HT613" s="226"/>
      <c r="HU613" s="226"/>
      <c r="HV613" s="226"/>
      <c r="HW613" s="226"/>
      <c r="HX613" s="226"/>
      <c r="HY613" s="226"/>
      <c r="HZ613" s="226"/>
      <c r="IA613" s="226"/>
      <c r="IB613" s="226"/>
      <c r="IC613" s="226"/>
      <c r="ID613" s="226"/>
      <c r="IE613" s="226"/>
      <c r="IF613" s="226"/>
      <c r="IG613" s="226"/>
      <c r="IH613" s="226"/>
      <c r="II613" s="226"/>
      <c r="IJ613" s="226"/>
      <c r="IK613" s="226"/>
      <c r="IL613" s="226"/>
      <c r="IM613" s="226"/>
      <c r="IN613" s="226"/>
      <c r="IO613" s="226"/>
      <c r="IP613" s="226"/>
      <c r="IQ613" s="226"/>
      <c r="IR613" s="226"/>
      <c r="IS613" s="226"/>
      <c r="IT613" s="226"/>
      <c r="IU613" s="226"/>
      <c r="IV613" s="226"/>
    </row>
    <row r="614" spans="1:256" s="179" customFormat="1" ht="14.25">
      <c r="A614" s="226"/>
      <c r="B614" s="227"/>
      <c r="C614" s="226"/>
      <c r="HP614" s="226"/>
      <c r="HQ614" s="226"/>
      <c r="HR614" s="226"/>
      <c r="HS614" s="226"/>
      <c r="HT614" s="226"/>
      <c r="HU614" s="226"/>
      <c r="HV614" s="226"/>
      <c r="HW614" s="226"/>
      <c r="HX614" s="226"/>
      <c r="HY614" s="226"/>
      <c r="HZ614" s="226"/>
      <c r="IA614" s="226"/>
      <c r="IB614" s="226"/>
      <c r="IC614" s="226"/>
      <c r="ID614" s="226"/>
      <c r="IE614" s="226"/>
      <c r="IF614" s="226"/>
      <c r="IG614" s="226"/>
      <c r="IH614" s="226"/>
      <c r="II614" s="226"/>
      <c r="IJ614" s="226"/>
      <c r="IK614" s="226"/>
      <c r="IL614" s="226"/>
      <c r="IM614" s="226"/>
      <c r="IN614" s="226"/>
      <c r="IO614" s="226"/>
      <c r="IP614" s="226"/>
      <c r="IQ614" s="226"/>
      <c r="IR614" s="226"/>
      <c r="IS614" s="226"/>
      <c r="IT614" s="226"/>
      <c r="IU614" s="226"/>
      <c r="IV614" s="226"/>
    </row>
    <row r="615" spans="1:256" s="179" customFormat="1" ht="14.25">
      <c r="A615" s="226"/>
      <c r="B615" s="227"/>
      <c r="C615" s="226"/>
      <c r="HP615" s="226"/>
      <c r="HQ615" s="226"/>
      <c r="HR615" s="226"/>
      <c r="HS615" s="226"/>
      <c r="HT615" s="226"/>
      <c r="HU615" s="226"/>
      <c r="HV615" s="226"/>
      <c r="HW615" s="226"/>
      <c r="HX615" s="226"/>
      <c r="HY615" s="226"/>
      <c r="HZ615" s="226"/>
      <c r="IA615" s="226"/>
      <c r="IB615" s="226"/>
      <c r="IC615" s="226"/>
      <c r="ID615" s="226"/>
      <c r="IE615" s="226"/>
      <c r="IF615" s="226"/>
      <c r="IG615" s="226"/>
      <c r="IH615" s="226"/>
      <c r="II615" s="226"/>
      <c r="IJ615" s="226"/>
      <c r="IK615" s="226"/>
      <c r="IL615" s="226"/>
      <c r="IM615" s="226"/>
      <c r="IN615" s="226"/>
      <c r="IO615" s="226"/>
      <c r="IP615" s="226"/>
      <c r="IQ615" s="226"/>
      <c r="IR615" s="226"/>
      <c r="IS615" s="226"/>
      <c r="IT615" s="226"/>
      <c r="IU615" s="226"/>
      <c r="IV615" s="226"/>
    </row>
    <row r="616" spans="1:256" s="179" customFormat="1" ht="14.25">
      <c r="A616" s="226"/>
      <c r="B616" s="227"/>
      <c r="C616" s="226"/>
      <c r="HP616" s="226"/>
      <c r="HQ616" s="226"/>
      <c r="HR616" s="226"/>
      <c r="HS616" s="226"/>
      <c r="HT616" s="226"/>
      <c r="HU616" s="226"/>
      <c r="HV616" s="226"/>
      <c r="HW616" s="226"/>
      <c r="HX616" s="226"/>
      <c r="HY616" s="226"/>
      <c r="HZ616" s="226"/>
      <c r="IA616" s="226"/>
      <c r="IB616" s="226"/>
      <c r="IC616" s="226"/>
      <c r="ID616" s="226"/>
      <c r="IE616" s="226"/>
      <c r="IF616" s="226"/>
      <c r="IG616" s="226"/>
      <c r="IH616" s="226"/>
      <c r="II616" s="226"/>
      <c r="IJ616" s="226"/>
      <c r="IK616" s="226"/>
      <c r="IL616" s="226"/>
      <c r="IM616" s="226"/>
      <c r="IN616" s="226"/>
      <c r="IO616" s="226"/>
      <c r="IP616" s="226"/>
      <c r="IQ616" s="226"/>
      <c r="IR616" s="226"/>
      <c r="IS616" s="226"/>
      <c r="IT616" s="226"/>
      <c r="IU616" s="226"/>
      <c r="IV616" s="226"/>
    </row>
    <row r="617" spans="1:256" s="179" customFormat="1" ht="14.25">
      <c r="A617" s="226"/>
      <c r="B617" s="227"/>
      <c r="C617" s="226"/>
      <c r="HP617" s="226"/>
      <c r="HQ617" s="226"/>
      <c r="HR617" s="226"/>
      <c r="HS617" s="226"/>
      <c r="HT617" s="226"/>
      <c r="HU617" s="226"/>
      <c r="HV617" s="226"/>
      <c r="HW617" s="226"/>
      <c r="HX617" s="226"/>
      <c r="HY617" s="226"/>
      <c r="HZ617" s="226"/>
      <c r="IA617" s="226"/>
      <c r="IB617" s="226"/>
      <c r="IC617" s="226"/>
      <c r="ID617" s="226"/>
      <c r="IE617" s="226"/>
      <c r="IF617" s="226"/>
      <c r="IG617" s="226"/>
      <c r="IH617" s="226"/>
      <c r="II617" s="226"/>
      <c r="IJ617" s="226"/>
      <c r="IK617" s="226"/>
      <c r="IL617" s="226"/>
      <c r="IM617" s="226"/>
      <c r="IN617" s="226"/>
      <c r="IO617" s="226"/>
      <c r="IP617" s="226"/>
      <c r="IQ617" s="226"/>
      <c r="IR617" s="226"/>
      <c r="IS617" s="226"/>
      <c r="IT617" s="226"/>
      <c r="IU617" s="226"/>
      <c r="IV617" s="226"/>
    </row>
    <row r="618" spans="1:256" s="179" customFormat="1" ht="14.25">
      <c r="A618" s="226"/>
      <c r="B618" s="227"/>
      <c r="C618" s="226"/>
      <c r="HP618" s="226"/>
      <c r="HQ618" s="226"/>
      <c r="HR618" s="226"/>
      <c r="HS618" s="226"/>
      <c r="HT618" s="226"/>
      <c r="HU618" s="226"/>
      <c r="HV618" s="226"/>
      <c r="HW618" s="226"/>
      <c r="HX618" s="226"/>
      <c r="HY618" s="226"/>
      <c r="HZ618" s="226"/>
      <c r="IA618" s="226"/>
      <c r="IB618" s="226"/>
      <c r="IC618" s="226"/>
      <c r="ID618" s="226"/>
      <c r="IE618" s="226"/>
      <c r="IF618" s="226"/>
      <c r="IG618" s="226"/>
      <c r="IH618" s="226"/>
      <c r="II618" s="226"/>
      <c r="IJ618" s="226"/>
      <c r="IK618" s="226"/>
      <c r="IL618" s="226"/>
      <c r="IM618" s="226"/>
      <c r="IN618" s="226"/>
      <c r="IO618" s="226"/>
      <c r="IP618" s="226"/>
      <c r="IQ618" s="226"/>
      <c r="IR618" s="226"/>
      <c r="IS618" s="226"/>
      <c r="IT618" s="226"/>
      <c r="IU618" s="226"/>
      <c r="IV618" s="226"/>
    </row>
    <row r="619" spans="1:256" s="179" customFormat="1" ht="14.25">
      <c r="A619" s="226"/>
      <c r="B619" s="227"/>
      <c r="C619" s="226"/>
      <c r="HP619" s="226"/>
      <c r="HQ619" s="226"/>
      <c r="HR619" s="226"/>
      <c r="HS619" s="226"/>
      <c r="HT619" s="226"/>
      <c r="HU619" s="226"/>
      <c r="HV619" s="226"/>
      <c r="HW619" s="226"/>
      <c r="HX619" s="226"/>
      <c r="HY619" s="226"/>
      <c r="HZ619" s="226"/>
      <c r="IA619" s="226"/>
      <c r="IB619" s="226"/>
      <c r="IC619" s="226"/>
      <c r="ID619" s="226"/>
      <c r="IE619" s="226"/>
      <c r="IF619" s="226"/>
      <c r="IG619" s="226"/>
      <c r="IH619" s="226"/>
      <c r="II619" s="226"/>
      <c r="IJ619" s="226"/>
      <c r="IK619" s="226"/>
      <c r="IL619" s="226"/>
      <c r="IM619" s="226"/>
      <c r="IN619" s="226"/>
      <c r="IO619" s="226"/>
      <c r="IP619" s="226"/>
      <c r="IQ619" s="226"/>
      <c r="IR619" s="226"/>
      <c r="IS619" s="226"/>
      <c r="IT619" s="226"/>
      <c r="IU619" s="226"/>
      <c r="IV619" s="226"/>
    </row>
    <row r="620" spans="1:256" s="179" customFormat="1" ht="14.25">
      <c r="A620" s="226"/>
      <c r="B620" s="227"/>
      <c r="C620" s="226"/>
      <c r="HP620" s="226"/>
      <c r="HQ620" s="226"/>
      <c r="HR620" s="226"/>
      <c r="HS620" s="226"/>
      <c r="HT620" s="226"/>
      <c r="HU620" s="226"/>
      <c r="HV620" s="226"/>
      <c r="HW620" s="226"/>
      <c r="HX620" s="226"/>
      <c r="HY620" s="226"/>
      <c r="HZ620" s="226"/>
      <c r="IA620" s="226"/>
      <c r="IB620" s="226"/>
      <c r="IC620" s="226"/>
      <c r="ID620" s="226"/>
      <c r="IE620" s="226"/>
      <c r="IF620" s="226"/>
      <c r="IG620" s="226"/>
      <c r="IH620" s="226"/>
      <c r="II620" s="226"/>
      <c r="IJ620" s="226"/>
      <c r="IK620" s="226"/>
      <c r="IL620" s="226"/>
      <c r="IM620" s="226"/>
      <c r="IN620" s="226"/>
      <c r="IO620" s="226"/>
      <c r="IP620" s="226"/>
      <c r="IQ620" s="226"/>
      <c r="IR620" s="226"/>
      <c r="IS620" s="226"/>
      <c r="IT620" s="226"/>
      <c r="IU620" s="226"/>
      <c r="IV620" s="226"/>
    </row>
    <row r="621" spans="1:256" s="179" customFormat="1" ht="14.25">
      <c r="A621" s="226"/>
      <c r="B621" s="227"/>
      <c r="C621" s="226"/>
      <c r="HP621" s="226"/>
      <c r="HQ621" s="226"/>
      <c r="HR621" s="226"/>
      <c r="HS621" s="226"/>
      <c r="HT621" s="226"/>
      <c r="HU621" s="226"/>
      <c r="HV621" s="226"/>
      <c r="HW621" s="226"/>
      <c r="HX621" s="226"/>
      <c r="HY621" s="226"/>
      <c r="HZ621" s="226"/>
      <c r="IA621" s="226"/>
      <c r="IB621" s="226"/>
      <c r="IC621" s="226"/>
      <c r="ID621" s="226"/>
      <c r="IE621" s="226"/>
      <c r="IF621" s="226"/>
      <c r="IG621" s="226"/>
      <c r="IH621" s="226"/>
      <c r="II621" s="226"/>
      <c r="IJ621" s="226"/>
      <c r="IK621" s="226"/>
      <c r="IL621" s="226"/>
      <c r="IM621" s="226"/>
      <c r="IN621" s="226"/>
      <c r="IO621" s="226"/>
      <c r="IP621" s="226"/>
      <c r="IQ621" s="226"/>
      <c r="IR621" s="226"/>
      <c r="IS621" s="226"/>
      <c r="IT621" s="226"/>
      <c r="IU621" s="226"/>
      <c r="IV621" s="226"/>
    </row>
    <row r="622" spans="1:256" s="179" customFormat="1" ht="14.25">
      <c r="A622" s="226"/>
      <c r="B622" s="227"/>
      <c r="C622" s="226"/>
      <c r="HP622" s="226"/>
      <c r="HQ622" s="226"/>
      <c r="HR622" s="226"/>
      <c r="HS622" s="226"/>
      <c r="HT622" s="226"/>
      <c r="HU622" s="226"/>
      <c r="HV622" s="226"/>
      <c r="HW622" s="226"/>
      <c r="HX622" s="226"/>
      <c r="HY622" s="226"/>
      <c r="HZ622" s="226"/>
      <c r="IA622" s="226"/>
      <c r="IB622" s="226"/>
      <c r="IC622" s="226"/>
      <c r="ID622" s="226"/>
      <c r="IE622" s="226"/>
      <c r="IF622" s="226"/>
      <c r="IG622" s="226"/>
      <c r="IH622" s="226"/>
      <c r="II622" s="226"/>
      <c r="IJ622" s="226"/>
      <c r="IK622" s="226"/>
      <c r="IL622" s="226"/>
      <c r="IM622" s="226"/>
      <c r="IN622" s="226"/>
      <c r="IO622" s="226"/>
      <c r="IP622" s="226"/>
      <c r="IQ622" s="226"/>
      <c r="IR622" s="226"/>
      <c r="IS622" s="226"/>
      <c r="IT622" s="226"/>
      <c r="IU622" s="226"/>
      <c r="IV622" s="226"/>
    </row>
    <row r="623" spans="1:256" s="179" customFormat="1" ht="14.25">
      <c r="A623" s="226"/>
      <c r="B623" s="227"/>
      <c r="C623" s="226"/>
      <c r="HP623" s="226"/>
      <c r="HQ623" s="226"/>
      <c r="HR623" s="226"/>
      <c r="HS623" s="226"/>
      <c r="HT623" s="226"/>
      <c r="HU623" s="226"/>
      <c r="HV623" s="226"/>
      <c r="HW623" s="226"/>
      <c r="HX623" s="226"/>
      <c r="HY623" s="226"/>
      <c r="HZ623" s="226"/>
      <c r="IA623" s="226"/>
      <c r="IB623" s="226"/>
      <c r="IC623" s="226"/>
      <c r="ID623" s="226"/>
      <c r="IE623" s="226"/>
      <c r="IF623" s="226"/>
      <c r="IG623" s="226"/>
      <c r="IH623" s="226"/>
      <c r="II623" s="226"/>
      <c r="IJ623" s="226"/>
      <c r="IK623" s="226"/>
      <c r="IL623" s="226"/>
      <c r="IM623" s="226"/>
      <c r="IN623" s="226"/>
      <c r="IO623" s="226"/>
      <c r="IP623" s="226"/>
      <c r="IQ623" s="226"/>
      <c r="IR623" s="226"/>
      <c r="IS623" s="226"/>
      <c r="IT623" s="226"/>
      <c r="IU623" s="226"/>
      <c r="IV623" s="226"/>
    </row>
    <row r="624" spans="1:256" s="179" customFormat="1" ht="14.25">
      <c r="A624" s="226"/>
      <c r="B624" s="227"/>
      <c r="C624" s="226"/>
      <c r="HP624" s="226"/>
      <c r="HQ624" s="226"/>
      <c r="HR624" s="226"/>
      <c r="HS624" s="226"/>
      <c r="HT624" s="226"/>
      <c r="HU624" s="226"/>
      <c r="HV624" s="226"/>
      <c r="HW624" s="226"/>
      <c r="HX624" s="226"/>
      <c r="HY624" s="226"/>
      <c r="HZ624" s="226"/>
      <c r="IA624" s="226"/>
      <c r="IB624" s="226"/>
      <c r="IC624" s="226"/>
      <c r="ID624" s="226"/>
      <c r="IE624" s="226"/>
      <c r="IF624" s="226"/>
      <c r="IG624" s="226"/>
      <c r="IH624" s="226"/>
      <c r="II624" s="226"/>
      <c r="IJ624" s="226"/>
      <c r="IK624" s="226"/>
      <c r="IL624" s="226"/>
      <c r="IM624" s="226"/>
      <c r="IN624" s="226"/>
      <c r="IO624" s="226"/>
      <c r="IP624" s="226"/>
      <c r="IQ624" s="226"/>
      <c r="IR624" s="226"/>
      <c r="IS624" s="226"/>
      <c r="IT624" s="226"/>
      <c r="IU624" s="226"/>
      <c r="IV624" s="226"/>
    </row>
    <row r="625" spans="1:256" s="179" customFormat="1" ht="14.25">
      <c r="A625" s="226"/>
      <c r="B625" s="227"/>
      <c r="C625" s="226"/>
      <c r="HP625" s="226"/>
      <c r="HQ625" s="226"/>
      <c r="HR625" s="226"/>
      <c r="HS625" s="226"/>
      <c r="HT625" s="226"/>
      <c r="HU625" s="226"/>
      <c r="HV625" s="226"/>
      <c r="HW625" s="226"/>
      <c r="HX625" s="226"/>
      <c r="HY625" s="226"/>
      <c r="HZ625" s="226"/>
      <c r="IA625" s="226"/>
      <c r="IB625" s="226"/>
      <c r="IC625" s="226"/>
      <c r="ID625" s="226"/>
      <c r="IE625" s="226"/>
      <c r="IF625" s="226"/>
      <c r="IG625" s="226"/>
      <c r="IH625" s="226"/>
      <c r="II625" s="226"/>
      <c r="IJ625" s="226"/>
      <c r="IK625" s="226"/>
      <c r="IL625" s="226"/>
      <c r="IM625" s="226"/>
      <c r="IN625" s="226"/>
      <c r="IO625" s="226"/>
      <c r="IP625" s="226"/>
      <c r="IQ625" s="226"/>
      <c r="IR625" s="226"/>
      <c r="IS625" s="226"/>
      <c r="IT625" s="226"/>
      <c r="IU625" s="226"/>
      <c r="IV625" s="226"/>
    </row>
    <row r="626" spans="1:256" s="179" customFormat="1" ht="14.25">
      <c r="A626" s="226"/>
      <c r="B626" s="227"/>
      <c r="C626" s="226"/>
      <c r="HP626" s="226"/>
      <c r="HQ626" s="226"/>
      <c r="HR626" s="226"/>
      <c r="HS626" s="226"/>
      <c r="HT626" s="226"/>
      <c r="HU626" s="226"/>
      <c r="HV626" s="226"/>
      <c r="HW626" s="226"/>
      <c r="HX626" s="226"/>
      <c r="HY626" s="226"/>
      <c r="HZ626" s="226"/>
      <c r="IA626" s="226"/>
      <c r="IB626" s="226"/>
      <c r="IC626" s="226"/>
      <c r="ID626" s="226"/>
      <c r="IE626" s="226"/>
      <c r="IF626" s="226"/>
      <c r="IG626" s="226"/>
      <c r="IH626" s="226"/>
      <c r="II626" s="226"/>
      <c r="IJ626" s="226"/>
      <c r="IK626" s="226"/>
      <c r="IL626" s="226"/>
      <c r="IM626" s="226"/>
      <c r="IN626" s="226"/>
      <c r="IO626" s="226"/>
      <c r="IP626" s="226"/>
      <c r="IQ626" s="226"/>
      <c r="IR626" s="226"/>
      <c r="IS626" s="226"/>
      <c r="IT626" s="226"/>
      <c r="IU626" s="226"/>
      <c r="IV626" s="226"/>
    </row>
    <row r="627" spans="1:256" s="179" customFormat="1" ht="14.25">
      <c r="A627" s="226"/>
      <c r="B627" s="227"/>
      <c r="C627" s="226"/>
      <c r="HP627" s="226"/>
      <c r="HQ627" s="226"/>
      <c r="HR627" s="226"/>
      <c r="HS627" s="226"/>
      <c r="HT627" s="226"/>
      <c r="HU627" s="226"/>
      <c r="HV627" s="226"/>
      <c r="HW627" s="226"/>
      <c r="HX627" s="226"/>
      <c r="HY627" s="226"/>
      <c r="HZ627" s="226"/>
      <c r="IA627" s="226"/>
      <c r="IB627" s="226"/>
      <c r="IC627" s="226"/>
      <c r="ID627" s="226"/>
      <c r="IE627" s="226"/>
      <c r="IF627" s="226"/>
      <c r="IG627" s="226"/>
      <c r="IH627" s="226"/>
      <c r="II627" s="226"/>
      <c r="IJ627" s="226"/>
      <c r="IK627" s="226"/>
      <c r="IL627" s="226"/>
      <c r="IM627" s="226"/>
      <c r="IN627" s="226"/>
      <c r="IO627" s="226"/>
      <c r="IP627" s="226"/>
      <c r="IQ627" s="226"/>
      <c r="IR627" s="226"/>
      <c r="IS627" s="226"/>
      <c r="IT627" s="226"/>
      <c r="IU627" s="226"/>
      <c r="IV627" s="226"/>
    </row>
    <row r="628" spans="1:256" s="179" customFormat="1" ht="14.25">
      <c r="A628" s="226"/>
      <c r="B628" s="227"/>
      <c r="C628" s="226"/>
      <c r="HP628" s="226"/>
      <c r="HQ628" s="226"/>
      <c r="HR628" s="226"/>
      <c r="HS628" s="226"/>
      <c r="HT628" s="226"/>
      <c r="HU628" s="226"/>
      <c r="HV628" s="226"/>
      <c r="HW628" s="226"/>
      <c r="HX628" s="226"/>
      <c r="HY628" s="226"/>
      <c r="HZ628" s="226"/>
      <c r="IA628" s="226"/>
      <c r="IB628" s="226"/>
      <c r="IC628" s="226"/>
      <c r="ID628" s="226"/>
      <c r="IE628" s="226"/>
      <c r="IF628" s="226"/>
      <c r="IG628" s="226"/>
      <c r="IH628" s="226"/>
      <c r="II628" s="226"/>
      <c r="IJ628" s="226"/>
      <c r="IK628" s="226"/>
      <c r="IL628" s="226"/>
      <c r="IM628" s="226"/>
      <c r="IN628" s="226"/>
      <c r="IO628" s="226"/>
      <c r="IP628" s="226"/>
      <c r="IQ628" s="226"/>
      <c r="IR628" s="226"/>
      <c r="IS628" s="226"/>
      <c r="IT628" s="226"/>
      <c r="IU628" s="226"/>
      <c r="IV628" s="226"/>
    </row>
    <row r="629" spans="1:256" s="180" customFormat="1" ht="14.25">
      <c r="A629" s="226"/>
      <c r="B629" s="227"/>
      <c r="C629" s="226"/>
      <c r="HP629" s="226"/>
      <c r="HQ629" s="226"/>
      <c r="HR629" s="226"/>
      <c r="HS629" s="226"/>
      <c r="HT629" s="226"/>
      <c r="HU629" s="226"/>
      <c r="HV629" s="226"/>
      <c r="HW629" s="226"/>
      <c r="HX629" s="226"/>
      <c r="HY629" s="226"/>
      <c r="HZ629" s="226"/>
      <c r="IA629" s="226"/>
      <c r="IB629" s="226"/>
      <c r="IC629" s="226"/>
      <c r="ID629" s="226"/>
      <c r="IE629" s="226"/>
      <c r="IF629" s="226"/>
      <c r="IG629" s="226"/>
      <c r="IH629" s="226"/>
      <c r="II629" s="226"/>
      <c r="IJ629" s="226"/>
      <c r="IK629" s="226"/>
      <c r="IL629" s="226"/>
      <c r="IM629" s="226"/>
      <c r="IN629" s="226"/>
      <c r="IO629" s="226"/>
      <c r="IP629" s="226"/>
      <c r="IQ629" s="226"/>
      <c r="IR629" s="226"/>
      <c r="IS629" s="226"/>
      <c r="IT629" s="226"/>
      <c r="IU629" s="226"/>
      <c r="IV629" s="226"/>
    </row>
    <row r="630" spans="1:256" s="179" customFormat="1" ht="14.25">
      <c r="A630" s="226"/>
      <c r="B630" s="227"/>
      <c r="C630" s="226"/>
      <c r="HP630" s="226"/>
      <c r="HQ630" s="226"/>
      <c r="HR630" s="226"/>
      <c r="HS630" s="226"/>
      <c r="HT630" s="226"/>
      <c r="HU630" s="226"/>
      <c r="HV630" s="226"/>
      <c r="HW630" s="226"/>
      <c r="HX630" s="226"/>
      <c r="HY630" s="226"/>
      <c r="HZ630" s="226"/>
      <c r="IA630" s="226"/>
      <c r="IB630" s="226"/>
      <c r="IC630" s="226"/>
      <c r="ID630" s="226"/>
      <c r="IE630" s="226"/>
      <c r="IF630" s="226"/>
      <c r="IG630" s="226"/>
      <c r="IH630" s="226"/>
      <c r="II630" s="226"/>
      <c r="IJ630" s="226"/>
      <c r="IK630" s="226"/>
      <c r="IL630" s="226"/>
      <c r="IM630" s="226"/>
      <c r="IN630" s="226"/>
      <c r="IO630" s="226"/>
      <c r="IP630" s="226"/>
      <c r="IQ630" s="226"/>
      <c r="IR630" s="226"/>
      <c r="IS630" s="226"/>
      <c r="IT630" s="226"/>
      <c r="IU630" s="226"/>
      <c r="IV630" s="226"/>
    </row>
    <row r="631" spans="1:256" s="179" customFormat="1" ht="14.25">
      <c r="A631" s="226"/>
      <c r="B631" s="227"/>
      <c r="C631" s="226"/>
      <c r="HP631" s="226"/>
      <c r="HQ631" s="226"/>
      <c r="HR631" s="226"/>
      <c r="HS631" s="226"/>
      <c r="HT631" s="226"/>
      <c r="HU631" s="226"/>
      <c r="HV631" s="226"/>
      <c r="HW631" s="226"/>
      <c r="HX631" s="226"/>
      <c r="HY631" s="226"/>
      <c r="HZ631" s="226"/>
      <c r="IA631" s="226"/>
      <c r="IB631" s="226"/>
      <c r="IC631" s="226"/>
      <c r="ID631" s="226"/>
      <c r="IE631" s="226"/>
      <c r="IF631" s="226"/>
      <c r="IG631" s="226"/>
      <c r="IH631" s="226"/>
      <c r="II631" s="226"/>
      <c r="IJ631" s="226"/>
      <c r="IK631" s="226"/>
      <c r="IL631" s="226"/>
      <c r="IM631" s="226"/>
      <c r="IN631" s="226"/>
      <c r="IO631" s="226"/>
      <c r="IP631" s="226"/>
      <c r="IQ631" s="226"/>
      <c r="IR631" s="226"/>
      <c r="IS631" s="226"/>
      <c r="IT631" s="226"/>
      <c r="IU631" s="226"/>
      <c r="IV631" s="226"/>
    </row>
    <row r="632" spans="1:256" s="179" customFormat="1" ht="14.25">
      <c r="A632" s="226"/>
      <c r="B632" s="227"/>
      <c r="C632" s="226"/>
      <c r="HP632" s="226"/>
      <c r="HQ632" s="226"/>
      <c r="HR632" s="226"/>
      <c r="HS632" s="226"/>
      <c r="HT632" s="226"/>
      <c r="HU632" s="226"/>
      <c r="HV632" s="226"/>
      <c r="HW632" s="226"/>
      <c r="HX632" s="226"/>
      <c r="HY632" s="226"/>
      <c r="HZ632" s="226"/>
      <c r="IA632" s="226"/>
      <c r="IB632" s="226"/>
      <c r="IC632" s="226"/>
      <c r="ID632" s="226"/>
      <c r="IE632" s="226"/>
      <c r="IF632" s="226"/>
      <c r="IG632" s="226"/>
      <c r="IH632" s="226"/>
      <c r="II632" s="226"/>
      <c r="IJ632" s="226"/>
      <c r="IK632" s="226"/>
      <c r="IL632" s="226"/>
      <c r="IM632" s="226"/>
      <c r="IN632" s="226"/>
      <c r="IO632" s="226"/>
      <c r="IP632" s="226"/>
      <c r="IQ632" s="226"/>
      <c r="IR632" s="226"/>
      <c r="IS632" s="226"/>
      <c r="IT632" s="226"/>
      <c r="IU632" s="226"/>
      <c r="IV632" s="226"/>
    </row>
    <row r="633" spans="1:256" s="179" customFormat="1" ht="14.25">
      <c r="A633" s="226"/>
      <c r="B633" s="227"/>
      <c r="C633" s="226"/>
      <c r="HP633" s="226"/>
      <c r="HQ633" s="226"/>
      <c r="HR633" s="226"/>
      <c r="HS633" s="226"/>
      <c r="HT633" s="226"/>
      <c r="HU633" s="226"/>
      <c r="HV633" s="226"/>
      <c r="HW633" s="226"/>
      <c r="HX633" s="226"/>
      <c r="HY633" s="226"/>
      <c r="HZ633" s="226"/>
      <c r="IA633" s="226"/>
      <c r="IB633" s="226"/>
      <c r="IC633" s="226"/>
      <c r="ID633" s="226"/>
      <c r="IE633" s="226"/>
      <c r="IF633" s="226"/>
      <c r="IG633" s="226"/>
      <c r="IH633" s="226"/>
      <c r="II633" s="226"/>
      <c r="IJ633" s="226"/>
      <c r="IK633" s="226"/>
      <c r="IL633" s="226"/>
      <c r="IM633" s="226"/>
      <c r="IN633" s="226"/>
      <c r="IO633" s="226"/>
      <c r="IP633" s="226"/>
      <c r="IQ633" s="226"/>
      <c r="IR633" s="226"/>
      <c r="IS633" s="226"/>
      <c r="IT633" s="226"/>
      <c r="IU633" s="226"/>
      <c r="IV633" s="226"/>
    </row>
    <row r="634" spans="1:256" s="179" customFormat="1" ht="14.25">
      <c r="A634" s="226"/>
      <c r="B634" s="227"/>
      <c r="C634" s="226"/>
      <c r="HP634" s="226"/>
      <c r="HQ634" s="226"/>
      <c r="HR634" s="226"/>
      <c r="HS634" s="226"/>
      <c r="HT634" s="226"/>
      <c r="HU634" s="226"/>
      <c r="HV634" s="226"/>
      <c r="HW634" s="226"/>
      <c r="HX634" s="226"/>
      <c r="HY634" s="226"/>
      <c r="HZ634" s="226"/>
      <c r="IA634" s="226"/>
      <c r="IB634" s="226"/>
      <c r="IC634" s="226"/>
      <c r="ID634" s="226"/>
      <c r="IE634" s="226"/>
      <c r="IF634" s="226"/>
      <c r="IG634" s="226"/>
      <c r="IH634" s="226"/>
      <c r="II634" s="226"/>
      <c r="IJ634" s="226"/>
      <c r="IK634" s="226"/>
      <c r="IL634" s="226"/>
      <c r="IM634" s="226"/>
      <c r="IN634" s="226"/>
      <c r="IO634" s="226"/>
      <c r="IP634" s="226"/>
      <c r="IQ634" s="226"/>
      <c r="IR634" s="226"/>
      <c r="IS634" s="226"/>
      <c r="IT634" s="226"/>
      <c r="IU634" s="226"/>
      <c r="IV634" s="226"/>
    </row>
    <row r="635" spans="1:256" s="179" customFormat="1" ht="14.25">
      <c r="A635" s="226"/>
      <c r="B635" s="227"/>
      <c r="C635" s="226"/>
      <c r="HP635" s="226"/>
      <c r="HQ635" s="226"/>
      <c r="HR635" s="226"/>
      <c r="HS635" s="226"/>
      <c r="HT635" s="226"/>
      <c r="HU635" s="226"/>
      <c r="HV635" s="226"/>
      <c r="HW635" s="226"/>
      <c r="HX635" s="226"/>
      <c r="HY635" s="226"/>
      <c r="HZ635" s="226"/>
      <c r="IA635" s="226"/>
      <c r="IB635" s="226"/>
      <c r="IC635" s="226"/>
      <c r="ID635" s="226"/>
      <c r="IE635" s="226"/>
      <c r="IF635" s="226"/>
      <c r="IG635" s="226"/>
      <c r="IH635" s="226"/>
      <c r="II635" s="226"/>
      <c r="IJ635" s="226"/>
      <c r="IK635" s="226"/>
      <c r="IL635" s="226"/>
      <c r="IM635" s="226"/>
      <c r="IN635" s="226"/>
      <c r="IO635" s="226"/>
      <c r="IP635" s="226"/>
      <c r="IQ635" s="226"/>
      <c r="IR635" s="226"/>
      <c r="IS635" s="226"/>
      <c r="IT635" s="226"/>
      <c r="IU635" s="226"/>
      <c r="IV635" s="226"/>
    </row>
    <row r="636" spans="1:256" s="179" customFormat="1" ht="14.25">
      <c r="A636" s="226"/>
      <c r="B636" s="227"/>
      <c r="C636" s="226"/>
      <c r="HP636" s="226"/>
      <c r="HQ636" s="226"/>
      <c r="HR636" s="226"/>
      <c r="HS636" s="226"/>
      <c r="HT636" s="226"/>
      <c r="HU636" s="226"/>
      <c r="HV636" s="226"/>
      <c r="HW636" s="226"/>
      <c r="HX636" s="226"/>
      <c r="HY636" s="226"/>
      <c r="HZ636" s="226"/>
      <c r="IA636" s="226"/>
      <c r="IB636" s="226"/>
      <c r="IC636" s="226"/>
      <c r="ID636" s="226"/>
      <c r="IE636" s="226"/>
      <c r="IF636" s="226"/>
      <c r="IG636" s="226"/>
      <c r="IH636" s="226"/>
      <c r="II636" s="226"/>
      <c r="IJ636" s="226"/>
      <c r="IK636" s="226"/>
      <c r="IL636" s="226"/>
      <c r="IM636" s="226"/>
      <c r="IN636" s="226"/>
      <c r="IO636" s="226"/>
      <c r="IP636" s="226"/>
      <c r="IQ636" s="226"/>
      <c r="IR636" s="226"/>
      <c r="IS636" s="226"/>
      <c r="IT636" s="226"/>
      <c r="IU636" s="226"/>
      <c r="IV636" s="226"/>
    </row>
    <row r="637" spans="1:256" s="179" customFormat="1" ht="14.25">
      <c r="A637" s="226"/>
      <c r="B637" s="227"/>
      <c r="C637" s="226"/>
      <c r="HP637" s="226"/>
      <c r="HQ637" s="226"/>
      <c r="HR637" s="226"/>
      <c r="HS637" s="226"/>
      <c r="HT637" s="226"/>
      <c r="HU637" s="226"/>
      <c r="HV637" s="226"/>
      <c r="HW637" s="226"/>
      <c r="HX637" s="226"/>
      <c r="HY637" s="226"/>
      <c r="HZ637" s="226"/>
      <c r="IA637" s="226"/>
      <c r="IB637" s="226"/>
      <c r="IC637" s="226"/>
      <c r="ID637" s="226"/>
      <c r="IE637" s="226"/>
      <c r="IF637" s="226"/>
      <c r="IG637" s="226"/>
      <c r="IH637" s="226"/>
      <c r="II637" s="226"/>
      <c r="IJ637" s="226"/>
      <c r="IK637" s="226"/>
      <c r="IL637" s="226"/>
      <c r="IM637" s="226"/>
      <c r="IN637" s="226"/>
      <c r="IO637" s="226"/>
      <c r="IP637" s="226"/>
      <c r="IQ637" s="226"/>
      <c r="IR637" s="226"/>
      <c r="IS637" s="226"/>
      <c r="IT637" s="226"/>
      <c r="IU637" s="226"/>
      <c r="IV637" s="226"/>
    </row>
    <row r="638" spans="1:256" s="179" customFormat="1" ht="14.25">
      <c r="A638" s="226"/>
      <c r="B638" s="227"/>
      <c r="C638" s="226"/>
      <c r="HP638" s="226"/>
      <c r="HQ638" s="226"/>
      <c r="HR638" s="226"/>
      <c r="HS638" s="226"/>
      <c r="HT638" s="226"/>
      <c r="HU638" s="226"/>
      <c r="HV638" s="226"/>
      <c r="HW638" s="226"/>
      <c r="HX638" s="226"/>
      <c r="HY638" s="226"/>
      <c r="HZ638" s="226"/>
      <c r="IA638" s="226"/>
      <c r="IB638" s="226"/>
      <c r="IC638" s="226"/>
      <c r="ID638" s="226"/>
      <c r="IE638" s="226"/>
      <c r="IF638" s="226"/>
      <c r="IG638" s="226"/>
      <c r="IH638" s="226"/>
      <c r="II638" s="226"/>
      <c r="IJ638" s="226"/>
      <c r="IK638" s="226"/>
      <c r="IL638" s="226"/>
      <c r="IM638" s="226"/>
      <c r="IN638" s="226"/>
      <c r="IO638" s="226"/>
      <c r="IP638" s="226"/>
      <c r="IQ638" s="226"/>
      <c r="IR638" s="226"/>
      <c r="IS638" s="226"/>
      <c r="IT638" s="226"/>
      <c r="IU638" s="226"/>
      <c r="IV638" s="226"/>
    </row>
    <row r="639" spans="1:256" s="179" customFormat="1" ht="14.25">
      <c r="A639" s="226"/>
      <c r="B639" s="227"/>
      <c r="C639" s="226"/>
      <c r="HP639" s="226"/>
      <c r="HQ639" s="226"/>
      <c r="HR639" s="226"/>
      <c r="HS639" s="226"/>
      <c r="HT639" s="226"/>
      <c r="HU639" s="226"/>
      <c r="HV639" s="226"/>
      <c r="HW639" s="226"/>
      <c r="HX639" s="226"/>
      <c r="HY639" s="226"/>
      <c r="HZ639" s="226"/>
      <c r="IA639" s="226"/>
      <c r="IB639" s="226"/>
      <c r="IC639" s="226"/>
      <c r="ID639" s="226"/>
      <c r="IE639" s="226"/>
      <c r="IF639" s="226"/>
      <c r="IG639" s="226"/>
      <c r="IH639" s="226"/>
      <c r="II639" s="226"/>
      <c r="IJ639" s="226"/>
      <c r="IK639" s="226"/>
      <c r="IL639" s="226"/>
      <c r="IM639" s="226"/>
      <c r="IN639" s="226"/>
      <c r="IO639" s="226"/>
      <c r="IP639" s="226"/>
      <c r="IQ639" s="226"/>
      <c r="IR639" s="226"/>
      <c r="IS639" s="226"/>
      <c r="IT639" s="226"/>
      <c r="IU639" s="226"/>
      <c r="IV639" s="226"/>
    </row>
    <row r="640" spans="1:256" s="179" customFormat="1" ht="14.25">
      <c r="A640" s="226"/>
      <c r="B640" s="227"/>
      <c r="C640" s="226"/>
      <c r="HP640" s="226"/>
      <c r="HQ640" s="226"/>
      <c r="HR640" s="226"/>
      <c r="HS640" s="226"/>
      <c r="HT640" s="226"/>
      <c r="HU640" s="226"/>
      <c r="HV640" s="226"/>
      <c r="HW640" s="226"/>
      <c r="HX640" s="226"/>
      <c r="HY640" s="226"/>
      <c r="HZ640" s="226"/>
      <c r="IA640" s="226"/>
      <c r="IB640" s="226"/>
      <c r="IC640" s="226"/>
      <c r="ID640" s="226"/>
      <c r="IE640" s="226"/>
      <c r="IF640" s="226"/>
      <c r="IG640" s="226"/>
      <c r="IH640" s="226"/>
      <c r="II640" s="226"/>
      <c r="IJ640" s="226"/>
      <c r="IK640" s="226"/>
      <c r="IL640" s="226"/>
      <c r="IM640" s="226"/>
      <c r="IN640" s="226"/>
      <c r="IO640" s="226"/>
      <c r="IP640" s="226"/>
      <c r="IQ640" s="226"/>
      <c r="IR640" s="226"/>
      <c r="IS640" s="226"/>
      <c r="IT640" s="226"/>
      <c r="IU640" s="226"/>
      <c r="IV640" s="226"/>
    </row>
    <row r="641" spans="1:256" s="179" customFormat="1" ht="14.25">
      <c r="A641" s="226"/>
      <c r="B641" s="227"/>
      <c r="C641" s="226"/>
      <c r="HP641" s="226"/>
      <c r="HQ641" s="226"/>
      <c r="HR641" s="226"/>
      <c r="HS641" s="226"/>
      <c r="HT641" s="226"/>
      <c r="HU641" s="226"/>
      <c r="HV641" s="226"/>
      <c r="HW641" s="226"/>
      <c r="HX641" s="226"/>
      <c r="HY641" s="226"/>
      <c r="HZ641" s="226"/>
      <c r="IA641" s="226"/>
      <c r="IB641" s="226"/>
      <c r="IC641" s="226"/>
      <c r="ID641" s="226"/>
      <c r="IE641" s="226"/>
      <c r="IF641" s="226"/>
      <c r="IG641" s="226"/>
      <c r="IH641" s="226"/>
      <c r="II641" s="226"/>
      <c r="IJ641" s="226"/>
      <c r="IK641" s="226"/>
      <c r="IL641" s="226"/>
      <c r="IM641" s="226"/>
      <c r="IN641" s="226"/>
      <c r="IO641" s="226"/>
      <c r="IP641" s="226"/>
      <c r="IQ641" s="226"/>
      <c r="IR641" s="226"/>
      <c r="IS641" s="226"/>
      <c r="IT641" s="226"/>
      <c r="IU641" s="226"/>
      <c r="IV641" s="226"/>
    </row>
    <row r="642" spans="1:256" s="179" customFormat="1" ht="14.25">
      <c r="A642" s="226"/>
      <c r="B642" s="227"/>
      <c r="C642" s="226"/>
      <c r="HP642" s="226"/>
      <c r="HQ642" s="226"/>
      <c r="HR642" s="226"/>
      <c r="HS642" s="226"/>
      <c r="HT642" s="226"/>
      <c r="HU642" s="226"/>
      <c r="HV642" s="226"/>
      <c r="HW642" s="226"/>
      <c r="HX642" s="226"/>
      <c r="HY642" s="226"/>
      <c r="HZ642" s="226"/>
      <c r="IA642" s="226"/>
      <c r="IB642" s="226"/>
      <c r="IC642" s="226"/>
      <c r="ID642" s="226"/>
      <c r="IE642" s="226"/>
      <c r="IF642" s="226"/>
      <c r="IG642" s="226"/>
      <c r="IH642" s="226"/>
      <c r="II642" s="226"/>
      <c r="IJ642" s="226"/>
      <c r="IK642" s="226"/>
      <c r="IL642" s="226"/>
      <c r="IM642" s="226"/>
      <c r="IN642" s="226"/>
      <c r="IO642" s="226"/>
      <c r="IP642" s="226"/>
      <c r="IQ642" s="226"/>
      <c r="IR642" s="226"/>
      <c r="IS642" s="226"/>
      <c r="IT642" s="226"/>
      <c r="IU642" s="226"/>
      <c r="IV642" s="226"/>
    </row>
    <row r="643" spans="1:256" s="179" customFormat="1" ht="14.25">
      <c r="A643" s="226"/>
      <c r="B643" s="227"/>
      <c r="C643" s="226"/>
      <c r="HP643" s="226"/>
      <c r="HQ643" s="226"/>
      <c r="HR643" s="226"/>
      <c r="HS643" s="226"/>
      <c r="HT643" s="226"/>
      <c r="HU643" s="226"/>
      <c r="HV643" s="226"/>
      <c r="HW643" s="226"/>
      <c r="HX643" s="226"/>
      <c r="HY643" s="226"/>
      <c r="HZ643" s="226"/>
      <c r="IA643" s="226"/>
      <c r="IB643" s="226"/>
      <c r="IC643" s="226"/>
      <c r="ID643" s="226"/>
      <c r="IE643" s="226"/>
      <c r="IF643" s="226"/>
      <c r="IG643" s="226"/>
      <c r="IH643" s="226"/>
      <c r="II643" s="226"/>
      <c r="IJ643" s="226"/>
      <c r="IK643" s="226"/>
      <c r="IL643" s="226"/>
      <c r="IM643" s="226"/>
      <c r="IN643" s="226"/>
      <c r="IO643" s="226"/>
      <c r="IP643" s="226"/>
      <c r="IQ643" s="226"/>
      <c r="IR643" s="226"/>
      <c r="IS643" s="226"/>
      <c r="IT643" s="226"/>
      <c r="IU643" s="226"/>
      <c r="IV643" s="226"/>
    </row>
    <row r="644" spans="1:256" s="179" customFormat="1" ht="14.25">
      <c r="A644" s="226"/>
      <c r="B644" s="227"/>
      <c r="C644" s="226"/>
      <c r="HP644" s="226"/>
      <c r="HQ644" s="226"/>
      <c r="HR644" s="226"/>
      <c r="HS644" s="226"/>
      <c r="HT644" s="226"/>
      <c r="HU644" s="226"/>
      <c r="HV644" s="226"/>
      <c r="HW644" s="226"/>
      <c r="HX644" s="226"/>
      <c r="HY644" s="226"/>
      <c r="HZ644" s="226"/>
      <c r="IA644" s="226"/>
      <c r="IB644" s="226"/>
      <c r="IC644" s="226"/>
      <c r="ID644" s="226"/>
      <c r="IE644" s="226"/>
      <c r="IF644" s="226"/>
      <c r="IG644" s="226"/>
      <c r="IH644" s="226"/>
      <c r="II644" s="226"/>
      <c r="IJ644" s="226"/>
      <c r="IK644" s="226"/>
      <c r="IL644" s="226"/>
      <c r="IM644" s="226"/>
      <c r="IN644" s="226"/>
      <c r="IO644" s="226"/>
      <c r="IP644" s="226"/>
      <c r="IQ644" s="226"/>
      <c r="IR644" s="226"/>
      <c r="IS644" s="226"/>
      <c r="IT644" s="226"/>
      <c r="IU644" s="226"/>
      <c r="IV644" s="226"/>
    </row>
    <row r="645" spans="1:256" s="179" customFormat="1" ht="14.25">
      <c r="A645" s="226"/>
      <c r="B645" s="227"/>
      <c r="C645" s="226"/>
      <c r="HP645" s="226"/>
      <c r="HQ645" s="226"/>
      <c r="HR645" s="226"/>
      <c r="HS645" s="226"/>
      <c r="HT645" s="226"/>
      <c r="HU645" s="226"/>
      <c r="HV645" s="226"/>
      <c r="HW645" s="226"/>
      <c r="HX645" s="226"/>
      <c r="HY645" s="226"/>
      <c r="HZ645" s="226"/>
      <c r="IA645" s="226"/>
      <c r="IB645" s="226"/>
      <c r="IC645" s="226"/>
      <c r="ID645" s="226"/>
      <c r="IE645" s="226"/>
      <c r="IF645" s="226"/>
      <c r="IG645" s="226"/>
      <c r="IH645" s="226"/>
      <c r="II645" s="226"/>
      <c r="IJ645" s="226"/>
      <c r="IK645" s="226"/>
      <c r="IL645" s="226"/>
      <c r="IM645" s="226"/>
      <c r="IN645" s="226"/>
      <c r="IO645" s="226"/>
      <c r="IP645" s="226"/>
      <c r="IQ645" s="226"/>
      <c r="IR645" s="226"/>
      <c r="IS645" s="226"/>
      <c r="IT645" s="226"/>
      <c r="IU645" s="226"/>
      <c r="IV645" s="226"/>
    </row>
    <row r="646" spans="1:256" s="179" customFormat="1" ht="14.25">
      <c r="A646" s="226"/>
      <c r="B646" s="227"/>
      <c r="C646" s="226"/>
      <c r="HP646" s="226"/>
      <c r="HQ646" s="226"/>
      <c r="HR646" s="226"/>
      <c r="HS646" s="226"/>
      <c r="HT646" s="226"/>
      <c r="HU646" s="226"/>
      <c r="HV646" s="226"/>
      <c r="HW646" s="226"/>
      <c r="HX646" s="226"/>
      <c r="HY646" s="226"/>
      <c r="HZ646" s="226"/>
      <c r="IA646" s="226"/>
      <c r="IB646" s="226"/>
      <c r="IC646" s="226"/>
      <c r="ID646" s="226"/>
      <c r="IE646" s="226"/>
      <c r="IF646" s="226"/>
      <c r="IG646" s="226"/>
      <c r="IH646" s="226"/>
      <c r="II646" s="226"/>
      <c r="IJ646" s="226"/>
      <c r="IK646" s="226"/>
      <c r="IL646" s="226"/>
      <c r="IM646" s="226"/>
      <c r="IN646" s="226"/>
      <c r="IO646" s="226"/>
      <c r="IP646" s="226"/>
      <c r="IQ646" s="226"/>
      <c r="IR646" s="226"/>
      <c r="IS646" s="226"/>
      <c r="IT646" s="226"/>
      <c r="IU646" s="226"/>
      <c r="IV646" s="226"/>
    </row>
    <row r="647" spans="1:256" s="179" customFormat="1" ht="14.25">
      <c r="A647" s="226"/>
      <c r="B647" s="227"/>
      <c r="C647" s="226"/>
      <c r="HP647" s="226"/>
      <c r="HQ647" s="226"/>
      <c r="HR647" s="226"/>
      <c r="HS647" s="226"/>
      <c r="HT647" s="226"/>
      <c r="HU647" s="226"/>
      <c r="HV647" s="226"/>
      <c r="HW647" s="226"/>
      <c r="HX647" s="226"/>
      <c r="HY647" s="226"/>
      <c r="HZ647" s="226"/>
      <c r="IA647" s="226"/>
      <c r="IB647" s="226"/>
      <c r="IC647" s="226"/>
      <c r="ID647" s="226"/>
      <c r="IE647" s="226"/>
      <c r="IF647" s="226"/>
      <c r="IG647" s="226"/>
      <c r="IH647" s="226"/>
      <c r="II647" s="226"/>
      <c r="IJ647" s="226"/>
      <c r="IK647" s="226"/>
      <c r="IL647" s="226"/>
      <c r="IM647" s="226"/>
      <c r="IN647" s="226"/>
      <c r="IO647" s="226"/>
      <c r="IP647" s="226"/>
      <c r="IQ647" s="226"/>
      <c r="IR647" s="226"/>
      <c r="IS647" s="226"/>
      <c r="IT647" s="226"/>
      <c r="IU647" s="226"/>
      <c r="IV647" s="226"/>
    </row>
    <row r="648" spans="1:256" s="179" customFormat="1" ht="14.25">
      <c r="A648" s="226"/>
      <c r="B648" s="227"/>
      <c r="C648" s="226"/>
      <c r="HP648" s="226"/>
      <c r="HQ648" s="226"/>
      <c r="HR648" s="226"/>
      <c r="HS648" s="226"/>
      <c r="HT648" s="226"/>
      <c r="HU648" s="226"/>
      <c r="HV648" s="226"/>
      <c r="HW648" s="226"/>
      <c r="HX648" s="226"/>
      <c r="HY648" s="226"/>
      <c r="HZ648" s="226"/>
      <c r="IA648" s="226"/>
      <c r="IB648" s="226"/>
      <c r="IC648" s="226"/>
      <c r="ID648" s="226"/>
      <c r="IE648" s="226"/>
      <c r="IF648" s="226"/>
      <c r="IG648" s="226"/>
      <c r="IH648" s="226"/>
      <c r="II648" s="226"/>
      <c r="IJ648" s="226"/>
      <c r="IK648" s="226"/>
      <c r="IL648" s="226"/>
      <c r="IM648" s="226"/>
      <c r="IN648" s="226"/>
      <c r="IO648" s="226"/>
      <c r="IP648" s="226"/>
      <c r="IQ648" s="226"/>
      <c r="IR648" s="226"/>
      <c r="IS648" s="226"/>
      <c r="IT648" s="226"/>
      <c r="IU648" s="226"/>
      <c r="IV648" s="226"/>
    </row>
    <row r="649" spans="1:256" s="179" customFormat="1" ht="14.25">
      <c r="A649" s="226"/>
      <c r="B649" s="227"/>
      <c r="C649" s="226"/>
      <c r="HP649" s="226"/>
      <c r="HQ649" s="226"/>
      <c r="HR649" s="226"/>
      <c r="HS649" s="226"/>
      <c r="HT649" s="226"/>
      <c r="HU649" s="226"/>
      <c r="HV649" s="226"/>
      <c r="HW649" s="226"/>
      <c r="HX649" s="226"/>
      <c r="HY649" s="226"/>
      <c r="HZ649" s="226"/>
      <c r="IA649" s="226"/>
      <c r="IB649" s="226"/>
      <c r="IC649" s="226"/>
      <c r="ID649" s="226"/>
      <c r="IE649" s="226"/>
      <c r="IF649" s="226"/>
      <c r="IG649" s="226"/>
      <c r="IH649" s="226"/>
      <c r="II649" s="226"/>
      <c r="IJ649" s="226"/>
      <c r="IK649" s="226"/>
      <c r="IL649" s="226"/>
      <c r="IM649" s="226"/>
      <c r="IN649" s="226"/>
      <c r="IO649" s="226"/>
      <c r="IP649" s="226"/>
      <c r="IQ649" s="226"/>
      <c r="IR649" s="226"/>
      <c r="IS649" s="226"/>
      <c r="IT649" s="226"/>
      <c r="IU649" s="226"/>
      <c r="IV649" s="226"/>
    </row>
    <row r="650" spans="1:256" s="179" customFormat="1" ht="14.25">
      <c r="A650" s="226"/>
      <c r="B650" s="227"/>
      <c r="C650" s="226"/>
      <c r="HP650" s="226"/>
      <c r="HQ650" s="226"/>
      <c r="HR650" s="226"/>
      <c r="HS650" s="226"/>
      <c r="HT650" s="226"/>
      <c r="HU650" s="226"/>
      <c r="HV650" s="226"/>
      <c r="HW650" s="226"/>
      <c r="HX650" s="226"/>
      <c r="HY650" s="226"/>
      <c r="HZ650" s="226"/>
      <c r="IA650" s="226"/>
      <c r="IB650" s="226"/>
      <c r="IC650" s="226"/>
      <c r="ID650" s="226"/>
      <c r="IE650" s="226"/>
      <c r="IF650" s="226"/>
      <c r="IG650" s="226"/>
      <c r="IH650" s="226"/>
      <c r="II650" s="226"/>
      <c r="IJ650" s="226"/>
      <c r="IK650" s="226"/>
      <c r="IL650" s="226"/>
      <c r="IM650" s="226"/>
      <c r="IN650" s="226"/>
      <c r="IO650" s="226"/>
      <c r="IP650" s="226"/>
      <c r="IQ650" s="226"/>
      <c r="IR650" s="226"/>
      <c r="IS650" s="226"/>
      <c r="IT650" s="226"/>
      <c r="IU650" s="226"/>
      <c r="IV650" s="226"/>
    </row>
    <row r="651" spans="1:256" s="179" customFormat="1" ht="14.25">
      <c r="A651" s="226"/>
      <c r="B651" s="227"/>
      <c r="C651" s="226"/>
      <c r="HP651" s="226"/>
      <c r="HQ651" s="226"/>
      <c r="HR651" s="226"/>
      <c r="HS651" s="226"/>
      <c r="HT651" s="226"/>
      <c r="HU651" s="226"/>
      <c r="HV651" s="226"/>
      <c r="HW651" s="226"/>
      <c r="HX651" s="226"/>
      <c r="HY651" s="226"/>
      <c r="HZ651" s="226"/>
      <c r="IA651" s="226"/>
      <c r="IB651" s="226"/>
      <c r="IC651" s="226"/>
      <c r="ID651" s="226"/>
      <c r="IE651" s="226"/>
      <c r="IF651" s="226"/>
      <c r="IG651" s="226"/>
      <c r="IH651" s="226"/>
      <c r="II651" s="226"/>
      <c r="IJ651" s="226"/>
      <c r="IK651" s="226"/>
      <c r="IL651" s="226"/>
      <c r="IM651" s="226"/>
      <c r="IN651" s="226"/>
      <c r="IO651" s="226"/>
      <c r="IP651" s="226"/>
      <c r="IQ651" s="226"/>
      <c r="IR651" s="226"/>
      <c r="IS651" s="226"/>
      <c r="IT651" s="226"/>
      <c r="IU651" s="226"/>
      <c r="IV651" s="226"/>
    </row>
    <row r="652" spans="1:256" s="179" customFormat="1" ht="14.25">
      <c r="A652" s="226"/>
      <c r="B652" s="227"/>
      <c r="C652" s="226"/>
      <c r="HP652" s="226"/>
      <c r="HQ652" s="226"/>
      <c r="HR652" s="226"/>
      <c r="HS652" s="226"/>
      <c r="HT652" s="226"/>
      <c r="HU652" s="226"/>
      <c r="HV652" s="226"/>
      <c r="HW652" s="226"/>
      <c r="HX652" s="226"/>
      <c r="HY652" s="226"/>
      <c r="HZ652" s="226"/>
      <c r="IA652" s="226"/>
      <c r="IB652" s="226"/>
      <c r="IC652" s="226"/>
      <c r="ID652" s="226"/>
      <c r="IE652" s="226"/>
      <c r="IF652" s="226"/>
      <c r="IG652" s="226"/>
      <c r="IH652" s="226"/>
      <c r="II652" s="226"/>
      <c r="IJ652" s="226"/>
      <c r="IK652" s="226"/>
      <c r="IL652" s="226"/>
      <c r="IM652" s="226"/>
      <c r="IN652" s="226"/>
      <c r="IO652" s="226"/>
      <c r="IP652" s="226"/>
      <c r="IQ652" s="226"/>
      <c r="IR652" s="226"/>
      <c r="IS652" s="226"/>
      <c r="IT652" s="226"/>
      <c r="IU652" s="226"/>
      <c r="IV652" s="226"/>
    </row>
    <row r="653" spans="1:256" s="179" customFormat="1" ht="14.25">
      <c r="A653" s="226"/>
      <c r="B653" s="227"/>
      <c r="C653" s="226"/>
      <c r="HP653" s="226"/>
      <c r="HQ653" s="226"/>
      <c r="HR653" s="226"/>
      <c r="HS653" s="226"/>
      <c r="HT653" s="226"/>
      <c r="HU653" s="226"/>
      <c r="HV653" s="226"/>
      <c r="HW653" s="226"/>
      <c r="HX653" s="226"/>
      <c r="HY653" s="226"/>
      <c r="HZ653" s="226"/>
      <c r="IA653" s="226"/>
      <c r="IB653" s="226"/>
      <c r="IC653" s="226"/>
      <c r="ID653" s="226"/>
      <c r="IE653" s="226"/>
      <c r="IF653" s="226"/>
      <c r="IG653" s="226"/>
      <c r="IH653" s="226"/>
      <c r="II653" s="226"/>
      <c r="IJ653" s="226"/>
      <c r="IK653" s="226"/>
      <c r="IL653" s="226"/>
      <c r="IM653" s="226"/>
      <c r="IN653" s="226"/>
      <c r="IO653" s="226"/>
      <c r="IP653" s="226"/>
      <c r="IQ653" s="226"/>
      <c r="IR653" s="226"/>
      <c r="IS653" s="226"/>
      <c r="IT653" s="226"/>
      <c r="IU653" s="226"/>
      <c r="IV653" s="226"/>
    </row>
    <row r="654" spans="1:256" s="179" customFormat="1" ht="14.25">
      <c r="A654" s="226"/>
      <c r="B654" s="227"/>
      <c r="C654" s="226"/>
      <c r="HP654" s="226"/>
      <c r="HQ654" s="226"/>
      <c r="HR654" s="226"/>
      <c r="HS654" s="226"/>
      <c r="HT654" s="226"/>
      <c r="HU654" s="226"/>
      <c r="HV654" s="226"/>
      <c r="HW654" s="226"/>
      <c r="HX654" s="226"/>
      <c r="HY654" s="226"/>
      <c r="HZ654" s="226"/>
      <c r="IA654" s="226"/>
      <c r="IB654" s="226"/>
      <c r="IC654" s="226"/>
      <c r="ID654" s="226"/>
      <c r="IE654" s="226"/>
      <c r="IF654" s="226"/>
      <c r="IG654" s="226"/>
      <c r="IH654" s="226"/>
      <c r="II654" s="226"/>
      <c r="IJ654" s="226"/>
      <c r="IK654" s="226"/>
      <c r="IL654" s="226"/>
      <c r="IM654" s="226"/>
      <c r="IN654" s="226"/>
      <c r="IO654" s="226"/>
      <c r="IP654" s="226"/>
      <c r="IQ654" s="226"/>
      <c r="IR654" s="226"/>
      <c r="IS654" s="226"/>
      <c r="IT654" s="226"/>
      <c r="IU654" s="226"/>
      <c r="IV654" s="226"/>
    </row>
    <row r="655" spans="1:256" s="179" customFormat="1" ht="14.25">
      <c r="A655" s="226"/>
      <c r="B655" s="227"/>
      <c r="C655" s="226"/>
      <c r="HP655" s="226"/>
      <c r="HQ655" s="226"/>
      <c r="HR655" s="226"/>
      <c r="HS655" s="226"/>
      <c r="HT655" s="226"/>
      <c r="HU655" s="226"/>
      <c r="HV655" s="226"/>
      <c r="HW655" s="226"/>
      <c r="HX655" s="226"/>
      <c r="HY655" s="226"/>
      <c r="HZ655" s="226"/>
      <c r="IA655" s="226"/>
      <c r="IB655" s="226"/>
      <c r="IC655" s="226"/>
      <c r="ID655" s="226"/>
      <c r="IE655" s="226"/>
      <c r="IF655" s="226"/>
      <c r="IG655" s="226"/>
      <c r="IH655" s="226"/>
      <c r="II655" s="226"/>
      <c r="IJ655" s="226"/>
      <c r="IK655" s="226"/>
      <c r="IL655" s="226"/>
      <c r="IM655" s="226"/>
      <c r="IN655" s="226"/>
      <c r="IO655" s="226"/>
      <c r="IP655" s="226"/>
      <c r="IQ655" s="226"/>
      <c r="IR655" s="226"/>
      <c r="IS655" s="226"/>
      <c r="IT655" s="226"/>
      <c r="IU655" s="226"/>
      <c r="IV655" s="226"/>
    </row>
    <row r="656" spans="1:256" s="179" customFormat="1" ht="14.25">
      <c r="A656" s="226"/>
      <c r="B656" s="227"/>
      <c r="C656" s="226"/>
      <c r="HP656" s="226"/>
      <c r="HQ656" s="226"/>
      <c r="HR656" s="226"/>
      <c r="HS656" s="226"/>
      <c r="HT656" s="226"/>
      <c r="HU656" s="226"/>
      <c r="HV656" s="226"/>
      <c r="HW656" s="226"/>
      <c r="HX656" s="226"/>
      <c r="HY656" s="226"/>
      <c r="HZ656" s="226"/>
      <c r="IA656" s="226"/>
      <c r="IB656" s="226"/>
      <c r="IC656" s="226"/>
      <c r="ID656" s="226"/>
      <c r="IE656" s="226"/>
      <c r="IF656" s="226"/>
      <c r="IG656" s="226"/>
      <c r="IH656" s="226"/>
      <c r="II656" s="226"/>
      <c r="IJ656" s="226"/>
      <c r="IK656" s="226"/>
      <c r="IL656" s="226"/>
      <c r="IM656" s="226"/>
      <c r="IN656" s="226"/>
      <c r="IO656" s="226"/>
      <c r="IP656" s="226"/>
      <c r="IQ656" s="226"/>
      <c r="IR656" s="226"/>
      <c r="IS656" s="226"/>
      <c r="IT656" s="226"/>
      <c r="IU656" s="226"/>
      <c r="IV656" s="226"/>
    </row>
    <row r="657" spans="1:256" s="179" customFormat="1" ht="14.25">
      <c r="A657" s="226"/>
      <c r="B657" s="227"/>
      <c r="C657" s="226"/>
      <c r="HP657" s="226"/>
      <c r="HQ657" s="226"/>
      <c r="HR657" s="226"/>
      <c r="HS657" s="226"/>
      <c r="HT657" s="226"/>
      <c r="HU657" s="226"/>
      <c r="HV657" s="226"/>
      <c r="HW657" s="226"/>
      <c r="HX657" s="226"/>
      <c r="HY657" s="226"/>
      <c r="HZ657" s="226"/>
      <c r="IA657" s="226"/>
      <c r="IB657" s="226"/>
      <c r="IC657" s="226"/>
      <c r="ID657" s="226"/>
      <c r="IE657" s="226"/>
      <c r="IF657" s="226"/>
      <c r="IG657" s="226"/>
      <c r="IH657" s="226"/>
      <c r="II657" s="226"/>
      <c r="IJ657" s="226"/>
      <c r="IK657" s="226"/>
      <c r="IL657" s="226"/>
      <c r="IM657" s="226"/>
      <c r="IN657" s="226"/>
      <c r="IO657" s="226"/>
      <c r="IP657" s="226"/>
      <c r="IQ657" s="226"/>
      <c r="IR657" s="226"/>
      <c r="IS657" s="226"/>
      <c r="IT657" s="226"/>
      <c r="IU657" s="226"/>
      <c r="IV657" s="226"/>
    </row>
    <row r="658" spans="1:256" s="179" customFormat="1" ht="14.25">
      <c r="A658" s="226"/>
      <c r="B658" s="227"/>
      <c r="C658" s="226"/>
      <c r="HP658" s="226"/>
      <c r="HQ658" s="226"/>
      <c r="HR658" s="226"/>
      <c r="HS658" s="226"/>
      <c r="HT658" s="226"/>
      <c r="HU658" s="226"/>
      <c r="HV658" s="226"/>
      <c r="HW658" s="226"/>
      <c r="HX658" s="226"/>
      <c r="HY658" s="226"/>
      <c r="HZ658" s="226"/>
      <c r="IA658" s="226"/>
      <c r="IB658" s="226"/>
      <c r="IC658" s="226"/>
      <c r="ID658" s="226"/>
      <c r="IE658" s="226"/>
      <c r="IF658" s="226"/>
      <c r="IG658" s="226"/>
      <c r="IH658" s="226"/>
      <c r="II658" s="226"/>
      <c r="IJ658" s="226"/>
      <c r="IK658" s="226"/>
      <c r="IL658" s="226"/>
      <c r="IM658" s="226"/>
      <c r="IN658" s="226"/>
      <c r="IO658" s="226"/>
      <c r="IP658" s="226"/>
      <c r="IQ658" s="226"/>
      <c r="IR658" s="226"/>
      <c r="IS658" s="226"/>
      <c r="IT658" s="226"/>
      <c r="IU658" s="226"/>
      <c r="IV658" s="226"/>
    </row>
    <row r="659" spans="1:256" s="179" customFormat="1" ht="14.25">
      <c r="A659" s="226"/>
      <c r="B659" s="227"/>
      <c r="C659" s="226"/>
      <c r="HP659" s="226"/>
      <c r="HQ659" s="226"/>
      <c r="HR659" s="226"/>
      <c r="HS659" s="226"/>
      <c r="HT659" s="226"/>
      <c r="HU659" s="226"/>
      <c r="HV659" s="226"/>
      <c r="HW659" s="226"/>
      <c r="HX659" s="226"/>
      <c r="HY659" s="226"/>
      <c r="HZ659" s="226"/>
      <c r="IA659" s="226"/>
      <c r="IB659" s="226"/>
      <c r="IC659" s="226"/>
      <c r="ID659" s="226"/>
      <c r="IE659" s="226"/>
      <c r="IF659" s="226"/>
      <c r="IG659" s="226"/>
      <c r="IH659" s="226"/>
      <c r="II659" s="226"/>
      <c r="IJ659" s="226"/>
      <c r="IK659" s="226"/>
      <c r="IL659" s="226"/>
      <c r="IM659" s="226"/>
      <c r="IN659" s="226"/>
      <c r="IO659" s="226"/>
      <c r="IP659" s="226"/>
      <c r="IQ659" s="226"/>
      <c r="IR659" s="226"/>
      <c r="IS659" s="226"/>
      <c r="IT659" s="226"/>
      <c r="IU659" s="226"/>
      <c r="IV659" s="226"/>
    </row>
    <row r="660" spans="1:256" s="179" customFormat="1" ht="14.25">
      <c r="A660" s="226"/>
      <c r="B660" s="227"/>
      <c r="C660" s="226"/>
      <c r="HP660" s="226"/>
      <c r="HQ660" s="226"/>
      <c r="HR660" s="226"/>
      <c r="HS660" s="226"/>
      <c r="HT660" s="226"/>
      <c r="HU660" s="226"/>
      <c r="HV660" s="226"/>
      <c r="HW660" s="226"/>
      <c r="HX660" s="226"/>
      <c r="HY660" s="226"/>
      <c r="HZ660" s="226"/>
      <c r="IA660" s="226"/>
      <c r="IB660" s="226"/>
      <c r="IC660" s="226"/>
      <c r="ID660" s="226"/>
      <c r="IE660" s="226"/>
      <c r="IF660" s="226"/>
      <c r="IG660" s="226"/>
      <c r="IH660" s="226"/>
      <c r="II660" s="226"/>
      <c r="IJ660" s="226"/>
      <c r="IK660" s="226"/>
      <c r="IL660" s="226"/>
      <c r="IM660" s="226"/>
      <c r="IN660" s="226"/>
      <c r="IO660" s="226"/>
      <c r="IP660" s="226"/>
      <c r="IQ660" s="226"/>
      <c r="IR660" s="226"/>
      <c r="IS660" s="226"/>
      <c r="IT660" s="226"/>
      <c r="IU660" s="226"/>
      <c r="IV660" s="226"/>
    </row>
    <row r="661" spans="1:256" s="179" customFormat="1" ht="14.25">
      <c r="A661" s="226"/>
      <c r="B661" s="227"/>
      <c r="C661" s="226"/>
      <c r="HP661" s="226"/>
      <c r="HQ661" s="226"/>
      <c r="HR661" s="226"/>
      <c r="HS661" s="226"/>
      <c r="HT661" s="226"/>
      <c r="HU661" s="226"/>
      <c r="HV661" s="226"/>
      <c r="HW661" s="226"/>
      <c r="HX661" s="226"/>
      <c r="HY661" s="226"/>
      <c r="HZ661" s="226"/>
      <c r="IA661" s="226"/>
      <c r="IB661" s="226"/>
      <c r="IC661" s="226"/>
      <c r="ID661" s="226"/>
      <c r="IE661" s="226"/>
      <c r="IF661" s="226"/>
      <c r="IG661" s="226"/>
      <c r="IH661" s="226"/>
      <c r="II661" s="226"/>
      <c r="IJ661" s="226"/>
      <c r="IK661" s="226"/>
      <c r="IL661" s="226"/>
      <c r="IM661" s="226"/>
      <c r="IN661" s="226"/>
      <c r="IO661" s="226"/>
      <c r="IP661" s="226"/>
      <c r="IQ661" s="226"/>
      <c r="IR661" s="226"/>
      <c r="IS661" s="226"/>
      <c r="IT661" s="226"/>
      <c r="IU661" s="226"/>
      <c r="IV661" s="226"/>
    </row>
    <row r="662" spans="1:256" s="179" customFormat="1" ht="14.25">
      <c r="A662" s="226"/>
      <c r="B662" s="227"/>
      <c r="C662" s="226"/>
      <c r="HP662" s="226"/>
      <c r="HQ662" s="226"/>
      <c r="HR662" s="226"/>
      <c r="HS662" s="226"/>
      <c r="HT662" s="226"/>
      <c r="HU662" s="226"/>
      <c r="HV662" s="226"/>
      <c r="HW662" s="226"/>
      <c r="HX662" s="226"/>
      <c r="HY662" s="226"/>
      <c r="HZ662" s="226"/>
      <c r="IA662" s="226"/>
      <c r="IB662" s="226"/>
      <c r="IC662" s="226"/>
      <c r="ID662" s="226"/>
      <c r="IE662" s="226"/>
      <c r="IF662" s="226"/>
      <c r="IG662" s="226"/>
      <c r="IH662" s="226"/>
      <c r="II662" s="226"/>
      <c r="IJ662" s="226"/>
      <c r="IK662" s="226"/>
      <c r="IL662" s="226"/>
      <c r="IM662" s="226"/>
      <c r="IN662" s="226"/>
      <c r="IO662" s="226"/>
      <c r="IP662" s="226"/>
      <c r="IQ662" s="226"/>
      <c r="IR662" s="226"/>
      <c r="IS662" s="226"/>
      <c r="IT662" s="226"/>
      <c r="IU662" s="226"/>
      <c r="IV662" s="226"/>
    </row>
    <row r="663" spans="1:256" s="179" customFormat="1" ht="14.25">
      <c r="A663" s="226"/>
      <c r="B663" s="227"/>
      <c r="C663" s="226"/>
      <c r="HP663" s="226"/>
      <c r="HQ663" s="226"/>
      <c r="HR663" s="226"/>
      <c r="HS663" s="226"/>
      <c r="HT663" s="226"/>
      <c r="HU663" s="226"/>
      <c r="HV663" s="226"/>
      <c r="HW663" s="226"/>
      <c r="HX663" s="226"/>
      <c r="HY663" s="226"/>
      <c r="HZ663" s="226"/>
      <c r="IA663" s="226"/>
      <c r="IB663" s="226"/>
      <c r="IC663" s="226"/>
      <c r="ID663" s="226"/>
      <c r="IE663" s="226"/>
      <c r="IF663" s="226"/>
      <c r="IG663" s="226"/>
      <c r="IH663" s="226"/>
      <c r="II663" s="226"/>
      <c r="IJ663" s="226"/>
      <c r="IK663" s="226"/>
      <c r="IL663" s="226"/>
      <c r="IM663" s="226"/>
      <c r="IN663" s="226"/>
      <c r="IO663" s="226"/>
      <c r="IP663" s="226"/>
      <c r="IQ663" s="226"/>
      <c r="IR663" s="226"/>
      <c r="IS663" s="226"/>
      <c r="IT663" s="226"/>
      <c r="IU663" s="226"/>
      <c r="IV663" s="226"/>
    </row>
    <row r="664" spans="1:256" s="179" customFormat="1" ht="14.25">
      <c r="A664" s="226"/>
      <c r="B664" s="227"/>
      <c r="C664" s="226"/>
      <c r="HP664" s="226"/>
      <c r="HQ664" s="226"/>
      <c r="HR664" s="226"/>
      <c r="HS664" s="226"/>
      <c r="HT664" s="226"/>
      <c r="HU664" s="226"/>
      <c r="HV664" s="226"/>
      <c r="HW664" s="226"/>
      <c r="HX664" s="226"/>
      <c r="HY664" s="226"/>
      <c r="HZ664" s="226"/>
      <c r="IA664" s="226"/>
      <c r="IB664" s="226"/>
      <c r="IC664" s="226"/>
      <c r="ID664" s="226"/>
      <c r="IE664" s="226"/>
      <c r="IF664" s="226"/>
      <c r="IG664" s="226"/>
      <c r="IH664" s="226"/>
      <c r="II664" s="226"/>
      <c r="IJ664" s="226"/>
      <c r="IK664" s="226"/>
      <c r="IL664" s="226"/>
      <c r="IM664" s="226"/>
      <c r="IN664" s="226"/>
      <c r="IO664" s="226"/>
      <c r="IP664" s="226"/>
      <c r="IQ664" s="226"/>
      <c r="IR664" s="226"/>
      <c r="IS664" s="226"/>
      <c r="IT664" s="226"/>
      <c r="IU664" s="226"/>
      <c r="IV664" s="226"/>
    </row>
    <row r="665" spans="1:256" s="179" customFormat="1" ht="14.25">
      <c r="A665" s="226"/>
      <c r="B665" s="227"/>
      <c r="C665" s="226"/>
      <c r="HP665" s="226"/>
      <c r="HQ665" s="226"/>
      <c r="HR665" s="226"/>
      <c r="HS665" s="226"/>
      <c r="HT665" s="226"/>
      <c r="HU665" s="226"/>
      <c r="HV665" s="226"/>
      <c r="HW665" s="226"/>
      <c r="HX665" s="226"/>
      <c r="HY665" s="226"/>
      <c r="HZ665" s="226"/>
      <c r="IA665" s="226"/>
      <c r="IB665" s="226"/>
      <c r="IC665" s="226"/>
      <c r="ID665" s="226"/>
      <c r="IE665" s="226"/>
      <c r="IF665" s="226"/>
      <c r="IG665" s="226"/>
      <c r="IH665" s="226"/>
      <c r="II665" s="226"/>
      <c r="IJ665" s="226"/>
      <c r="IK665" s="226"/>
      <c r="IL665" s="226"/>
      <c r="IM665" s="226"/>
      <c r="IN665" s="226"/>
      <c r="IO665" s="226"/>
      <c r="IP665" s="226"/>
      <c r="IQ665" s="226"/>
      <c r="IR665" s="226"/>
      <c r="IS665" s="226"/>
      <c r="IT665" s="226"/>
      <c r="IU665" s="226"/>
      <c r="IV665" s="226"/>
    </row>
    <row r="666" spans="1:256" s="179" customFormat="1" ht="14.25">
      <c r="A666" s="226"/>
      <c r="B666" s="227"/>
      <c r="C666" s="226"/>
      <c r="HP666" s="226"/>
      <c r="HQ666" s="226"/>
      <c r="HR666" s="226"/>
      <c r="HS666" s="226"/>
      <c r="HT666" s="226"/>
      <c r="HU666" s="226"/>
      <c r="HV666" s="226"/>
      <c r="HW666" s="226"/>
      <c r="HX666" s="226"/>
      <c r="HY666" s="226"/>
      <c r="HZ666" s="226"/>
      <c r="IA666" s="226"/>
      <c r="IB666" s="226"/>
      <c r="IC666" s="226"/>
      <c r="ID666" s="226"/>
      <c r="IE666" s="226"/>
      <c r="IF666" s="226"/>
      <c r="IG666" s="226"/>
      <c r="IH666" s="226"/>
      <c r="II666" s="226"/>
      <c r="IJ666" s="226"/>
      <c r="IK666" s="226"/>
      <c r="IL666" s="226"/>
      <c r="IM666" s="226"/>
      <c r="IN666" s="226"/>
      <c r="IO666" s="226"/>
      <c r="IP666" s="226"/>
      <c r="IQ666" s="226"/>
      <c r="IR666" s="226"/>
      <c r="IS666" s="226"/>
      <c r="IT666" s="226"/>
      <c r="IU666" s="226"/>
      <c r="IV666" s="226"/>
    </row>
    <row r="667" spans="1:256" s="179" customFormat="1" ht="14.25">
      <c r="A667" s="226"/>
      <c r="B667" s="227"/>
      <c r="C667" s="226"/>
      <c r="HP667" s="226"/>
      <c r="HQ667" s="226"/>
      <c r="HR667" s="226"/>
      <c r="HS667" s="226"/>
      <c r="HT667" s="226"/>
      <c r="HU667" s="226"/>
      <c r="HV667" s="226"/>
      <c r="HW667" s="226"/>
      <c r="HX667" s="226"/>
      <c r="HY667" s="226"/>
      <c r="HZ667" s="226"/>
      <c r="IA667" s="226"/>
      <c r="IB667" s="226"/>
      <c r="IC667" s="226"/>
      <c r="ID667" s="226"/>
      <c r="IE667" s="226"/>
      <c r="IF667" s="226"/>
      <c r="IG667" s="226"/>
      <c r="IH667" s="226"/>
      <c r="II667" s="226"/>
      <c r="IJ667" s="226"/>
      <c r="IK667" s="226"/>
      <c r="IL667" s="226"/>
      <c r="IM667" s="226"/>
      <c r="IN667" s="226"/>
      <c r="IO667" s="226"/>
      <c r="IP667" s="226"/>
      <c r="IQ667" s="226"/>
      <c r="IR667" s="226"/>
      <c r="IS667" s="226"/>
      <c r="IT667" s="226"/>
      <c r="IU667" s="226"/>
      <c r="IV667" s="226"/>
    </row>
    <row r="668" spans="1:256" s="179" customFormat="1" ht="14.25">
      <c r="A668" s="226"/>
      <c r="B668" s="227"/>
      <c r="C668" s="226"/>
      <c r="HP668" s="226"/>
      <c r="HQ668" s="226"/>
      <c r="HR668" s="226"/>
      <c r="HS668" s="226"/>
      <c r="HT668" s="226"/>
      <c r="HU668" s="226"/>
      <c r="HV668" s="226"/>
      <c r="HW668" s="226"/>
      <c r="HX668" s="226"/>
      <c r="HY668" s="226"/>
      <c r="HZ668" s="226"/>
      <c r="IA668" s="226"/>
      <c r="IB668" s="226"/>
      <c r="IC668" s="226"/>
      <c r="ID668" s="226"/>
      <c r="IE668" s="226"/>
      <c r="IF668" s="226"/>
      <c r="IG668" s="226"/>
      <c r="IH668" s="226"/>
      <c r="II668" s="226"/>
      <c r="IJ668" s="226"/>
      <c r="IK668" s="226"/>
      <c r="IL668" s="226"/>
      <c r="IM668" s="226"/>
      <c r="IN668" s="226"/>
      <c r="IO668" s="226"/>
      <c r="IP668" s="226"/>
      <c r="IQ668" s="226"/>
      <c r="IR668" s="226"/>
      <c r="IS668" s="226"/>
      <c r="IT668" s="226"/>
      <c r="IU668" s="226"/>
      <c r="IV668" s="226"/>
    </row>
    <row r="669" spans="1:256" s="179" customFormat="1" ht="14.25">
      <c r="A669" s="226"/>
      <c r="B669" s="227"/>
      <c r="C669" s="226"/>
      <c r="HP669" s="226"/>
      <c r="HQ669" s="226"/>
      <c r="HR669" s="226"/>
      <c r="HS669" s="226"/>
      <c r="HT669" s="226"/>
      <c r="HU669" s="226"/>
      <c r="HV669" s="226"/>
      <c r="HW669" s="226"/>
      <c r="HX669" s="226"/>
      <c r="HY669" s="226"/>
      <c r="HZ669" s="226"/>
      <c r="IA669" s="226"/>
      <c r="IB669" s="226"/>
      <c r="IC669" s="226"/>
      <c r="ID669" s="226"/>
      <c r="IE669" s="226"/>
      <c r="IF669" s="226"/>
      <c r="IG669" s="226"/>
      <c r="IH669" s="226"/>
      <c r="II669" s="226"/>
      <c r="IJ669" s="226"/>
      <c r="IK669" s="226"/>
      <c r="IL669" s="226"/>
      <c r="IM669" s="226"/>
      <c r="IN669" s="226"/>
      <c r="IO669" s="226"/>
      <c r="IP669" s="226"/>
      <c r="IQ669" s="226"/>
      <c r="IR669" s="226"/>
      <c r="IS669" s="226"/>
      <c r="IT669" s="226"/>
      <c r="IU669" s="226"/>
      <c r="IV669" s="226"/>
    </row>
    <row r="670" spans="1:256" s="179" customFormat="1" ht="14.25">
      <c r="A670" s="226"/>
      <c r="B670" s="227"/>
      <c r="C670" s="226"/>
      <c r="HP670" s="226"/>
      <c r="HQ670" s="226"/>
      <c r="HR670" s="226"/>
      <c r="HS670" s="226"/>
      <c r="HT670" s="226"/>
      <c r="HU670" s="226"/>
      <c r="HV670" s="226"/>
      <c r="HW670" s="226"/>
      <c r="HX670" s="226"/>
      <c r="HY670" s="226"/>
      <c r="HZ670" s="226"/>
      <c r="IA670" s="226"/>
      <c r="IB670" s="226"/>
      <c r="IC670" s="226"/>
      <c r="ID670" s="226"/>
      <c r="IE670" s="226"/>
      <c r="IF670" s="226"/>
      <c r="IG670" s="226"/>
      <c r="IH670" s="226"/>
      <c r="II670" s="226"/>
      <c r="IJ670" s="226"/>
      <c r="IK670" s="226"/>
      <c r="IL670" s="226"/>
      <c r="IM670" s="226"/>
      <c r="IN670" s="226"/>
      <c r="IO670" s="226"/>
      <c r="IP670" s="226"/>
      <c r="IQ670" s="226"/>
      <c r="IR670" s="226"/>
      <c r="IS670" s="226"/>
      <c r="IT670" s="226"/>
      <c r="IU670" s="226"/>
      <c r="IV670" s="226"/>
    </row>
    <row r="671" spans="1:256" s="179" customFormat="1" ht="14.25">
      <c r="A671" s="226"/>
      <c r="B671" s="227"/>
      <c r="C671" s="226"/>
      <c r="HP671" s="226"/>
      <c r="HQ671" s="226"/>
      <c r="HR671" s="226"/>
      <c r="HS671" s="226"/>
      <c r="HT671" s="226"/>
      <c r="HU671" s="226"/>
      <c r="HV671" s="226"/>
      <c r="HW671" s="226"/>
      <c r="HX671" s="226"/>
      <c r="HY671" s="226"/>
      <c r="HZ671" s="226"/>
      <c r="IA671" s="226"/>
      <c r="IB671" s="226"/>
      <c r="IC671" s="226"/>
      <c r="ID671" s="226"/>
      <c r="IE671" s="226"/>
      <c r="IF671" s="226"/>
      <c r="IG671" s="226"/>
      <c r="IH671" s="226"/>
      <c r="II671" s="226"/>
      <c r="IJ671" s="226"/>
      <c r="IK671" s="226"/>
      <c r="IL671" s="226"/>
      <c r="IM671" s="226"/>
      <c r="IN671" s="226"/>
      <c r="IO671" s="226"/>
      <c r="IP671" s="226"/>
      <c r="IQ671" s="226"/>
      <c r="IR671" s="226"/>
      <c r="IS671" s="226"/>
      <c r="IT671" s="226"/>
      <c r="IU671" s="226"/>
      <c r="IV671" s="226"/>
    </row>
    <row r="672" spans="1:256" s="179" customFormat="1" ht="14.25">
      <c r="A672" s="226"/>
      <c r="B672" s="227"/>
      <c r="C672" s="226"/>
      <c r="HP672" s="226"/>
      <c r="HQ672" s="226"/>
      <c r="HR672" s="226"/>
      <c r="HS672" s="226"/>
      <c r="HT672" s="226"/>
      <c r="HU672" s="226"/>
      <c r="HV672" s="226"/>
      <c r="HW672" s="226"/>
      <c r="HX672" s="226"/>
      <c r="HY672" s="226"/>
      <c r="HZ672" s="226"/>
      <c r="IA672" s="226"/>
      <c r="IB672" s="226"/>
      <c r="IC672" s="226"/>
      <c r="ID672" s="226"/>
      <c r="IE672" s="226"/>
      <c r="IF672" s="226"/>
      <c r="IG672" s="226"/>
      <c r="IH672" s="226"/>
      <c r="II672" s="226"/>
      <c r="IJ672" s="226"/>
      <c r="IK672" s="226"/>
      <c r="IL672" s="226"/>
      <c r="IM672" s="226"/>
      <c r="IN672" s="226"/>
      <c r="IO672" s="226"/>
      <c r="IP672" s="226"/>
      <c r="IQ672" s="226"/>
      <c r="IR672" s="226"/>
      <c r="IS672" s="226"/>
      <c r="IT672" s="226"/>
      <c r="IU672" s="226"/>
      <c r="IV672" s="226"/>
    </row>
    <row r="673" spans="1:256" s="179" customFormat="1" ht="14.25">
      <c r="A673" s="226"/>
      <c r="B673" s="227"/>
      <c r="C673" s="226"/>
      <c r="HP673" s="226"/>
      <c r="HQ673" s="226"/>
      <c r="HR673" s="226"/>
      <c r="HS673" s="226"/>
      <c r="HT673" s="226"/>
      <c r="HU673" s="226"/>
      <c r="HV673" s="226"/>
      <c r="HW673" s="226"/>
      <c r="HX673" s="226"/>
      <c r="HY673" s="226"/>
      <c r="HZ673" s="226"/>
      <c r="IA673" s="226"/>
      <c r="IB673" s="226"/>
      <c r="IC673" s="226"/>
      <c r="ID673" s="226"/>
      <c r="IE673" s="226"/>
      <c r="IF673" s="226"/>
      <c r="IG673" s="226"/>
      <c r="IH673" s="226"/>
      <c r="II673" s="226"/>
      <c r="IJ673" s="226"/>
      <c r="IK673" s="226"/>
      <c r="IL673" s="226"/>
      <c r="IM673" s="226"/>
      <c r="IN673" s="226"/>
      <c r="IO673" s="226"/>
      <c r="IP673" s="226"/>
      <c r="IQ673" s="226"/>
      <c r="IR673" s="226"/>
      <c r="IS673" s="226"/>
      <c r="IT673" s="226"/>
      <c r="IU673" s="226"/>
      <c r="IV673" s="226"/>
    </row>
    <row r="674" spans="1:256" s="179" customFormat="1" ht="14.25">
      <c r="A674" s="226"/>
      <c r="B674" s="227"/>
      <c r="C674" s="226"/>
      <c r="HP674" s="226"/>
      <c r="HQ674" s="226"/>
      <c r="HR674" s="226"/>
      <c r="HS674" s="226"/>
      <c r="HT674" s="226"/>
      <c r="HU674" s="226"/>
      <c r="HV674" s="226"/>
      <c r="HW674" s="226"/>
      <c r="HX674" s="226"/>
      <c r="HY674" s="226"/>
      <c r="HZ674" s="226"/>
      <c r="IA674" s="226"/>
      <c r="IB674" s="226"/>
      <c r="IC674" s="226"/>
      <c r="ID674" s="226"/>
      <c r="IE674" s="226"/>
      <c r="IF674" s="226"/>
      <c r="IG674" s="226"/>
      <c r="IH674" s="226"/>
      <c r="II674" s="226"/>
      <c r="IJ674" s="226"/>
      <c r="IK674" s="226"/>
      <c r="IL674" s="226"/>
      <c r="IM674" s="226"/>
      <c r="IN674" s="226"/>
      <c r="IO674" s="226"/>
      <c r="IP674" s="226"/>
      <c r="IQ674" s="226"/>
      <c r="IR674" s="226"/>
      <c r="IS674" s="226"/>
      <c r="IT674" s="226"/>
      <c r="IU674" s="226"/>
      <c r="IV674" s="226"/>
    </row>
    <row r="675" spans="1:256" s="179" customFormat="1" ht="14.25">
      <c r="A675" s="226"/>
      <c r="B675" s="227"/>
      <c r="C675" s="226"/>
      <c r="HP675" s="226"/>
      <c r="HQ675" s="226"/>
      <c r="HR675" s="226"/>
      <c r="HS675" s="226"/>
      <c r="HT675" s="226"/>
      <c r="HU675" s="226"/>
      <c r="HV675" s="226"/>
      <c r="HW675" s="226"/>
      <c r="HX675" s="226"/>
      <c r="HY675" s="226"/>
      <c r="HZ675" s="226"/>
      <c r="IA675" s="226"/>
      <c r="IB675" s="226"/>
      <c r="IC675" s="226"/>
      <c r="ID675" s="226"/>
      <c r="IE675" s="226"/>
      <c r="IF675" s="226"/>
      <c r="IG675" s="226"/>
      <c r="IH675" s="226"/>
      <c r="II675" s="226"/>
      <c r="IJ675" s="226"/>
      <c r="IK675" s="226"/>
      <c r="IL675" s="226"/>
      <c r="IM675" s="226"/>
      <c r="IN675" s="226"/>
      <c r="IO675" s="226"/>
      <c r="IP675" s="226"/>
      <c r="IQ675" s="226"/>
      <c r="IR675" s="226"/>
      <c r="IS675" s="226"/>
      <c r="IT675" s="226"/>
      <c r="IU675" s="226"/>
      <c r="IV675" s="226"/>
    </row>
    <row r="676" spans="1:256" s="179" customFormat="1" ht="14.25">
      <c r="A676" s="226"/>
      <c r="B676" s="227"/>
      <c r="C676" s="226"/>
      <c r="HP676" s="226"/>
      <c r="HQ676" s="226"/>
      <c r="HR676" s="226"/>
      <c r="HS676" s="226"/>
      <c r="HT676" s="226"/>
      <c r="HU676" s="226"/>
      <c r="HV676" s="226"/>
      <c r="HW676" s="226"/>
      <c r="HX676" s="226"/>
      <c r="HY676" s="226"/>
      <c r="HZ676" s="226"/>
      <c r="IA676" s="226"/>
      <c r="IB676" s="226"/>
      <c r="IC676" s="226"/>
      <c r="ID676" s="226"/>
      <c r="IE676" s="226"/>
      <c r="IF676" s="226"/>
      <c r="IG676" s="226"/>
      <c r="IH676" s="226"/>
      <c r="II676" s="226"/>
      <c r="IJ676" s="226"/>
      <c r="IK676" s="226"/>
      <c r="IL676" s="226"/>
      <c r="IM676" s="226"/>
      <c r="IN676" s="226"/>
      <c r="IO676" s="226"/>
      <c r="IP676" s="226"/>
      <c r="IQ676" s="226"/>
      <c r="IR676" s="226"/>
      <c r="IS676" s="226"/>
      <c r="IT676" s="226"/>
      <c r="IU676" s="226"/>
      <c r="IV676" s="226"/>
    </row>
    <row r="677" spans="1:256" s="179" customFormat="1" ht="14.25">
      <c r="A677" s="226"/>
      <c r="B677" s="227"/>
      <c r="C677" s="226"/>
      <c r="HP677" s="226"/>
      <c r="HQ677" s="226"/>
      <c r="HR677" s="226"/>
      <c r="HS677" s="226"/>
      <c r="HT677" s="226"/>
      <c r="HU677" s="226"/>
      <c r="HV677" s="226"/>
      <c r="HW677" s="226"/>
      <c r="HX677" s="226"/>
      <c r="HY677" s="226"/>
      <c r="HZ677" s="226"/>
      <c r="IA677" s="226"/>
      <c r="IB677" s="226"/>
      <c r="IC677" s="226"/>
      <c r="ID677" s="226"/>
      <c r="IE677" s="226"/>
      <c r="IF677" s="226"/>
      <c r="IG677" s="226"/>
      <c r="IH677" s="226"/>
      <c r="II677" s="226"/>
      <c r="IJ677" s="226"/>
      <c r="IK677" s="226"/>
      <c r="IL677" s="226"/>
      <c r="IM677" s="226"/>
      <c r="IN677" s="226"/>
      <c r="IO677" s="226"/>
      <c r="IP677" s="226"/>
      <c r="IQ677" s="226"/>
      <c r="IR677" s="226"/>
      <c r="IS677" s="226"/>
      <c r="IT677" s="226"/>
      <c r="IU677" s="226"/>
      <c r="IV677" s="226"/>
    </row>
    <row r="678" spans="1:256" s="179" customFormat="1" ht="14.25">
      <c r="A678" s="226"/>
      <c r="B678" s="227"/>
      <c r="C678" s="226"/>
      <c r="HP678" s="226"/>
      <c r="HQ678" s="226"/>
      <c r="HR678" s="226"/>
      <c r="HS678" s="226"/>
      <c r="HT678" s="226"/>
      <c r="HU678" s="226"/>
      <c r="HV678" s="226"/>
      <c r="HW678" s="226"/>
      <c r="HX678" s="226"/>
      <c r="HY678" s="226"/>
      <c r="HZ678" s="226"/>
      <c r="IA678" s="226"/>
      <c r="IB678" s="226"/>
      <c r="IC678" s="226"/>
      <c r="ID678" s="226"/>
      <c r="IE678" s="226"/>
      <c r="IF678" s="226"/>
      <c r="IG678" s="226"/>
      <c r="IH678" s="226"/>
      <c r="II678" s="226"/>
      <c r="IJ678" s="226"/>
      <c r="IK678" s="226"/>
      <c r="IL678" s="226"/>
      <c r="IM678" s="226"/>
      <c r="IN678" s="226"/>
      <c r="IO678" s="226"/>
      <c r="IP678" s="226"/>
      <c r="IQ678" s="226"/>
      <c r="IR678" s="226"/>
      <c r="IS678" s="226"/>
      <c r="IT678" s="226"/>
      <c r="IU678" s="226"/>
      <c r="IV678" s="226"/>
    </row>
    <row r="679" spans="1:256" s="179" customFormat="1" ht="14.25">
      <c r="A679" s="226"/>
      <c r="B679" s="227"/>
      <c r="C679" s="226"/>
      <c r="HP679" s="226"/>
      <c r="HQ679" s="226"/>
      <c r="HR679" s="226"/>
      <c r="HS679" s="226"/>
      <c r="HT679" s="226"/>
      <c r="HU679" s="226"/>
      <c r="HV679" s="226"/>
      <c r="HW679" s="226"/>
      <c r="HX679" s="226"/>
      <c r="HY679" s="226"/>
      <c r="HZ679" s="226"/>
      <c r="IA679" s="226"/>
      <c r="IB679" s="226"/>
      <c r="IC679" s="226"/>
      <c r="ID679" s="226"/>
      <c r="IE679" s="226"/>
      <c r="IF679" s="226"/>
      <c r="IG679" s="226"/>
      <c r="IH679" s="226"/>
      <c r="II679" s="226"/>
      <c r="IJ679" s="226"/>
      <c r="IK679" s="226"/>
      <c r="IL679" s="226"/>
      <c r="IM679" s="226"/>
      <c r="IN679" s="226"/>
      <c r="IO679" s="226"/>
      <c r="IP679" s="226"/>
      <c r="IQ679" s="226"/>
      <c r="IR679" s="226"/>
      <c r="IS679" s="226"/>
      <c r="IT679" s="226"/>
      <c r="IU679" s="226"/>
      <c r="IV679" s="226"/>
    </row>
    <row r="680" spans="1:256" s="179" customFormat="1" ht="14.25">
      <c r="A680" s="226"/>
      <c r="B680" s="227"/>
      <c r="C680" s="226"/>
      <c r="HP680" s="226"/>
      <c r="HQ680" s="226"/>
      <c r="HR680" s="226"/>
      <c r="HS680" s="226"/>
      <c r="HT680" s="226"/>
      <c r="HU680" s="226"/>
      <c r="HV680" s="226"/>
      <c r="HW680" s="226"/>
      <c r="HX680" s="226"/>
      <c r="HY680" s="226"/>
      <c r="HZ680" s="226"/>
      <c r="IA680" s="226"/>
      <c r="IB680" s="226"/>
      <c r="IC680" s="226"/>
      <c r="ID680" s="226"/>
      <c r="IE680" s="226"/>
      <c r="IF680" s="226"/>
      <c r="IG680" s="226"/>
      <c r="IH680" s="226"/>
      <c r="II680" s="226"/>
      <c r="IJ680" s="226"/>
      <c r="IK680" s="226"/>
      <c r="IL680" s="226"/>
      <c r="IM680" s="226"/>
      <c r="IN680" s="226"/>
      <c r="IO680" s="226"/>
      <c r="IP680" s="226"/>
      <c r="IQ680" s="226"/>
      <c r="IR680" s="226"/>
      <c r="IS680" s="226"/>
      <c r="IT680" s="226"/>
      <c r="IU680" s="226"/>
      <c r="IV680" s="226"/>
    </row>
    <row r="681" spans="1:256" s="179" customFormat="1" ht="14.25">
      <c r="A681" s="226"/>
      <c r="B681" s="227"/>
      <c r="C681" s="226"/>
      <c r="HP681" s="226"/>
      <c r="HQ681" s="226"/>
      <c r="HR681" s="226"/>
      <c r="HS681" s="226"/>
      <c r="HT681" s="226"/>
      <c r="HU681" s="226"/>
      <c r="HV681" s="226"/>
      <c r="HW681" s="226"/>
      <c r="HX681" s="226"/>
      <c r="HY681" s="226"/>
      <c r="HZ681" s="226"/>
      <c r="IA681" s="226"/>
      <c r="IB681" s="226"/>
      <c r="IC681" s="226"/>
      <c r="ID681" s="226"/>
      <c r="IE681" s="226"/>
      <c r="IF681" s="226"/>
      <c r="IG681" s="226"/>
      <c r="IH681" s="226"/>
      <c r="II681" s="226"/>
      <c r="IJ681" s="226"/>
      <c r="IK681" s="226"/>
      <c r="IL681" s="226"/>
      <c r="IM681" s="226"/>
      <c r="IN681" s="226"/>
      <c r="IO681" s="226"/>
      <c r="IP681" s="226"/>
      <c r="IQ681" s="226"/>
      <c r="IR681" s="226"/>
      <c r="IS681" s="226"/>
      <c r="IT681" s="226"/>
      <c r="IU681" s="226"/>
      <c r="IV681" s="226"/>
    </row>
    <row r="682" spans="1:256" s="179" customFormat="1" ht="14.25">
      <c r="A682" s="226"/>
      <c r="B682" s="227"/>
      <c r="C682" s="226"/>
      <c r="HP682" s="226"/>
      <c r="HQ682" s="226"/>
      <c r="HR682" s="226"/>
      <c r="HS682" s="226"/>
      <c r="HT682" s="226"/>
      <c r="HU682" s="226"/>
      <c r="HV682" s="226"/>
      <c r="HW682" s="226"/>
      <c r="HX682" s="226"/>
      <c r="HY682" s="226"/>
      <c r="HZ682" s="226"/>
      <c r="IA682" s="226"/>
      <c r="IB682" s="226"/>
      <c r="IC682" s="226"/>
      <c r="ID682" s="226"/>
      <c r="IE682" s="226"/>
      <c r="IF682" s="226"/>
      <c r="IG682" s="226"/>
      <c r="IH682" s="226"/>
      <c r="II682" s="226"/>
      <c r="IJ682" s="226"/>
      <c r="IK682" s="226"/>
      <c r="IL682" s="226"/>
      <c r="IM682" s="226"/>
      <c r="IN682" s="226"/>
      <c r="IO682" s="226"/>
      <c r="IP682" s="226"/>
      <c r="IQ682" s="226"/>
      <c r="IR682" s="226"/>
      <c r="IS682" s="226"/>
      <c r="IT682" s="226"/>
      <c r="IU682" s="226"/>
      <c r="IV682" s="226"/>
    </row>
    <row r="683" spans="1:256" s="179" customFormat="1" ht="14.25">
      <c r="A683" s="226"/>
      <c r="B683" s="227"/>
      <c r="C683" s="226"/>
      <c r="HP683" s="226"/>
      <c r="HQ683" s="226"/>
      <c r="HR683" s="226"/>
      <c r="HS683" s="226"/>
      <c r="HT683" s="226"/>
      <c r="HU683" s="226"/>
      <c r="HV683" s="226"/>
      <c r="HW683" s="226"/>
      <c r="HX683" s="226"/>
      <c r="HY683" s="226"/>
      <c r="HZ683" s="226"/>
      <c r="IA683" s="226"/>
      <c r="IB683" s="226"/>
      <c r="IC683" s="226"/>
      <c r="ID683" s="226"/>
      <c r="IE683" s="226"/>
      <c r="IF683" s="226"/>
      <c r="IG683" s="226"/>
      <c r="IH683" s="226"/>
      <c r="II683" s="226"/>
      <c r="IJ683" s="226"/>
      <c r="IK683" s="226"/>
      <c r="IL683" s="226"/>
      <c r="IM683" s="226"/>
      <c r="IN683" s="226"/>
      <c r="IO683" s="226"/>
      <c r="IP683" s="226"/>
      <c r="IQ683" s="226"/>
      <c r="IR683" s="226"/>
      <c r="IS683" s="226"/>
      <c r="IT683" s="226"/>
      <c r="IU683" s="226"/>
      <c r="IV683" s="226"/>
    </row>
    <row r="684" spans="1:256" s="179" customFormat="1" ht="14.25">
      <c r="A684" s="226"/>
      <c r="B684" s="227"/>
      <c r="C684" s="226"/>
      <c r="HP684" s="226"/>
      <c r="HQ684" s="226"/>
      <c r="HR684" s="226"/>
      <c r="HS684" s="226"/>
      <c r="HT684" s="226"/>
      <c r="HU684" s="226"/>
      <c r="HV684" s="226"/>
      <c r="HW684" s="226"/>
      <c r="HX684" s="226"/>
      <c r="HY684" s="226"/>
      <c r="HZ684" s="226"/>
      <c r="IA684" s="226"/>
      <c r="IB684" s="226"/>
      <c r="IC684" s="226"/>
      <c r="ID684" s="226"/>
      <c r="IE684" s="226"/>
      <c r="IF684" s="226"/>
      <c r="IG684" s="226"/>
      <c r="IH684" s="226"/>
      <c r="II684" s="226"/>
      <c r="IJ684" s="226"/>
      <c r="IK684" s="226"/>
      <c r="IL684" s="226"/>
      <c r="IM684" s="226"/>
      <c r="IN684" s="226"/>
      <c r="IO684" s="226"/>
      <c r="IP684" s="226"/>
      <c r="IQ684" s="226"/>
      <c r="IR684" s="226"/>
      <c r="IS684" s="226"/>
      <c r="IT684" s="226"/>
      <c r="IU684" s="226"/>
      <c r="IV684" s="226"/>
    </row>
    <row r="685" spans="1:256" s="179" customFormat="1" ht="14.25">
      <c r="A685" s="226"/>
      <c r="B685" s="227"/>
      <c r="C685" s="226"/>
      <c r="HP685" s="226"/>
      <c r="HQ685" s="226"/>
      <c r="HR685" s="226"/>
      <c r="HS685" s="226"/>
      <c r="HT685" s="226"/>
      <c r="HU685" s="226"/>
      <c r="HV685" s="226"/>
      <c r="HW685" s="226"/>
      <c r="HX685" s="226"/>
      <c r="HY685" s="226"/>
      <c r="HZ685" s="226"/>
      <c r="IA685" s="226"/>
      <c r="IB685" s="226"/>
      <c r="IC685" s="226"/>
      <c r="ID685" s="226"/>
      <c r="IE685" s="226"/>
      <c r="IF685" s="226"/>
      <c r="IG685" s="226"/>
      <c r="IH685" s="226"/>
      <c r="II685" s="226"/>
      <c r="IJ685" s="226"/>
      <c r="IK685" s="226"/>
      <c r="IL685" s="226"/>
      <c r="IM685" s="226"/>
      <c r="IN685" s="226"/>
      <c r="IO685" s="226"/>
      <c r="IP685" s="226"/>
      <c r="IQ685" s="226"/>
      <c r="IR685" s="226"/>
      <c r="IS685" s="226"/>
      <c r="IT685" s="226"/>
      <c r="IU685" s="226"/>
      <c r="IV685" s="226"/>
    </row>
    <row r="686" spans="1:256" s="179" customFormat="1" ht="14.25">
      <c r="A686" s="226"/>
      <c r="B686" s="227"/>
      <c r="C686" s="226"/>
      <c r="HP686" s="226"/>
      <c r="HQ686" s="226"/>
      <c r="HR686" s="226"/>
      <c r="HS686" s="226"/>
      <c r="HT686" s="226"/>
      <c r="HU686" s="226"/>
      <c r="HV686" s="226"/>
      <c r="HW686" s="226"/>
      <c r="HX686" s="226"/>
      <c r="HY686" s="226"/>
      <c r="HZ686" s="226"/>
      <c r="IA686" s="226"/>
      <c r="IB686" s="226"/>
      <c r="IC686" s="226"/>
      <c r="ID686" s="226"/>
      <c r="IE686" s="226"/>
      <c r="IF686" s="226"/>
      <c r="IG686" s="226"/>
      <c r="IH686" s="226"/>
      <c r="II686" s="226"/>
      <c r="IJ686" s="226"/>
      <c r="IK686" s="226"/>
      <c r="IL686" s="226"/>
      <c r="IM686" s="226"/>
      <c r="IN686" s="226"/>
      <c r="IO686" s="226"/>
      <c r="IP686" s="226"/>
      <c r="IQ686" s="226"/>
      <c r="IR686" s="226"/>
      <c r="IS686" s="226"/>
      <c r="IT686" s="226"/>
      <c r="IU686" s="226"/>
      <c r="IV686" s="226"/>
    </row>
    <row r="687" spans="1:256" s="179" customFormat="1" ht="14.25">
      <c r="A687" s="226"/>
      <c r="B687" s="227"/>
      <c r="C687" s="226"/>
      <c r="HP687" s="226"/>
      <c r="HQ687" s="226"/>
      <c r="HR687" s="226"/>
      <c r="HS687" s="226"/>
      <c r="HT687" s="226"/>
      <c r="HU687" s="226"/>
      <c r="HV687" s="226"/>
      <c r="HW687" s="226"/>
      <c r="HX687" s="226"/>
      <c r="HY687" s="226"/>
      <c r="HZ687" s="226"/>
      <c r="IA687" s="226"/>
      <c r="IB687" s="226"/>
      <c r="IC687" s="226"/>
      <c r="ID687" s="226"/>
      <c r="IE687" s="226"/>
      <c r="IF687" s="226"/>
      <c r="IG687" s="226"/>
      <c r="IH687" s="226"/>
      <c r="II687" s="226"/>
      <c r="IJ687" s="226"/>
      <c r="IK687" s="226"/>
      <c r="IL687" s="226"/>
      <c r="IM687" s="226"/>
      <c r="IN687" s="226"/>
      <c r="IO687" s="226"/>
      <c r="IP687" s="226"/>
      <c r="IQ687" s="226"/>
      <c r="IR687" s="226"/>
      <c r="IS687" s="226"/>
      <c r="IT687" s="226"/>
      <c r="IU687" s="226"/>
      <c r="IV687" s="226"/>
    </row>
    <row r="688" spans="1:256" s="179" customFormat="1" ht="14.25">
      <c r="A688" s="226"/>
      <c r="B688" s="227"/>
      <c r="C688" s="226"/>
      <c r="HP688" s="226"/>
      <c r="HQ688" s="226"/>
      <c r="HR688" s="226"/>
      <c r="HS688" s="226"/>
      <c r="HT688" s="226"/>
      <c r="HU688" s="226"/>
      <c r="HV688" s="226"/>
      <c r="HW688" s="226"/>
      <c r="HX688" s="226"/>
      <c r="HY688" s="226"/>
      <c r="HZ688" s="226"/>
      <c r="IA688" s="226"/>
      <c r="IB688" s="226"/>
      <c r="IC688" s="226"/>
      <c r="ID688" s="226"/>
      <c r="IE688" s="226"/>
      <c r="IF688" s="226"/>
      <c r="IG688" s="226"/>
      <c r="IH688" s="226"/>
      <c r="II688" s="226"/>
      <c r="IJ688" s="226"/>
      <c r="IK688" s="226"/>
      <c r="IL688" s="226"/>
      <c r="IM688" s="226"/>
      <c r="IN688" s="226"/>
      <c r="IO688" s="226"/>
      <c r="IP688" s="226"/>
      <c r="IQ688" s="226"/>
      <c r="IR688" s="226"/>
      <c r="IS688" s="226"/>
      <c r="IT688" s="226"/>
      <c r="IU688" s="226"/>
      <c r="IV688" s="226"/>
    </row>
    <row r="689" spans="1:256" s="179" customFormat="1" ht="14.25">
      <c r="A689" s="226"/>
      <c r="B689" s="227"/>
      <c r="C689" s="226"/>
      <c r="HP689" s="226"/>
      <c r="HQ689" s="226"/>
      <c r="HR689" s="226"/>
      <c r="HS689" s="226"/>
      <c r="HT689" s="226"/>
      <c r="HU689" s="226"/>
      <c r="HV689" s="226"/>
      <c r="HW689" s="226"/>
      <c r="HX689" s="226"/>
      <c r="HY689" s="226"/>
      <c r="HZ689" s="226"/>
      <c r="IA689" s="226"/>
      <c r="IB689" s="226"/>
      <c r="IC689" s="226"/>
      <c r="ID689" s="226"/>
      <c r="IE689" s="226"/>
      <c r="IF689" s="226"/>
      <c r="IG689" s="226"/>
      <c r="IH689" s="226"/>
      <c r="II689" s="226"/>
      <c r="IJ689" s="226"/>
      <c r="IK689" s="226"/>
      <c r="IL689" s="226"/>
      <c r="IM689" s="226"/>
      <c r="IN689" s="226"/>
      <c r="IO689" s="226"/>
      <c r="IP689" s="226"/>
      <c r="IQ689" s="226"/>
      <c r="IR689" s="226"/>
      <c r="IS689" s="226"/>
      <c r="IT689" s="226"/>
      <c r="IU689" s="226"/>
      <c r="IV689" s="226"/>
    </row>
    <row r="690" spans="1:256" s="179" customFormat="1" ht="14.25">
      <c r="A690" s="226"/>
      <c r="B690" s="227"/>
      <c r="C690" s="226"/>
      <c r="HP690" s="226"/>
      <c r="HQ690" s="226"/>
      <c r="HR690" s="226"/>
      <c r="HS690" s="226"/>
      <c r="HT690" s="226"/>
      <c r="HU690" s="226"/>
      <c r="HV690" s="226"/>
      <c r="HW690" s="226"/>
      <c r="HX690" s="226"/>
      <c r="HY690" s="226"/>
      <c r="HZ690" s="226"/>
      <c r="IA690" s="226"/>
      <c r="IB690" s="226"/>
      <c r="IC690" s="226"/>
      <c r="ID690" s="226"/>
      <c r="IE690" s="226"/>
      <c r="IF690" s="226"/>
      <c r="IG690" s="226"/>
      <c r="IH690" s="226"/>
      <c r="II690" s="226"/>
      <c r="IJ690" s="226"/>
      <c r="IK690" s="226"/>
      <c r="IL690" s="226"/>
      <c r="IM690" s="226"/>
      <c r="IN690" s="226"/>
      <c r="IO690" s="226"/>
      <c r="IP690" s="226"/>
      <c r="IQ690" s="226"/>
      <c r="IR690" s="226"/>
      <c r="IS690" s="226"/>
      <c r="IT690" s="226"/>
      <c r="IU690" s="226"/>
      <c r="IV690" s="226"/>
    </row>
    <row r="691" spans="1:256" s="179" customFormat="1" ht="14.25">
      <c r="A691" s="226"/>
      <c r="B691" s="227"/>
      <c r="C691" s="226"/>
      <c r="HP691" s="226"/>
      <c r="HQ691" s="226"/>
      <c r="HR691" s="226"/>
      <c r="HS691" s="226"/>
      <c r="HT691" s="226"/>
      <c r="HU691" s="226"/>
      <c r="HV691" s="226"/>
      <c r="HW691" s="226"/>
      <c r="HX691" s="226"/>
      <c r="HY691" s="226"/>
      <c r="HZ691" s="226"/>
      <c r="IA691" s="226"/>
      <c r="IB691" s="226"/>
      <c r="IC691" s="226"/>
      <c r="ID691" s="226"/>
      <c r="IE691" s="226"/>
      <c r="IF691" s="226"/>
      <c r="IG691" s="226"/>
      <c r="IH691" s="226"/>
      <c r="II691" s="226"/>
      <c r="IJ691" s="226"/>
      <c r="IK691" s="226"/>
      <c r="IL691" s="226"/>
      <c r="IM691" s="226"/>
      <c r="IN691" s="226"/>
      <c r="IO691" s="226"/>
      <c r="IP691" s="226"/>
      <c r="IQ691" s="226"/>
      <c r="IR691" s="226"/>
      <c r="IS691" s="226"/>
      <c r="IT691" s="226"/>
      <c r="IU691" s="226"/>
      <c r="IV691" s="226"/>
    </row>
    <row r="692" spans="1:256" s="179" customFormat="1" ht="14.25">
      <c r="A692" s="226"/>
      <c r="B692" s="227"/>
      <c r="C692" s="226"/>
      <c r="HP692" s="226"/>
      <c r="HQ692" s="226"/>
      <c r="HR692" s="226"/>
      <c r="HS692" s="226"/>
      <c r="HT692" s="226"/>
      <c r="HU692" s="226"/>
      <c r="HV692" s="226"/>
      <c r="HW692" s="226"/>
      <c r="HX692" s="226"/>
      <c r="HY692" s="226"/>
      <c r="HZ692" s="226"/>
      <c r="IA692" s="226"/>
      <c r="IB692" s="226"/>
      <c r="IC692" s="226"/>
      <c r="ID692" s="226"/>
      <c r="IE692" s="226"/>
      <c r="IF692" s="226"/>
      <c r="IG692" s="226"/>
      <c r="IH692" s="226"/>
      <c r="II692" s="226"/>
      <c r="IJ692" s="226"/>
      <c r="IK692" s="226"/>
      <c r="IL692" s="226"/>
      <c r="IM692" s="226"/>
      <c r="IN692" s="226"/>
      <c r="IO692" s="226"/>
      <c r="IP692" s="226"/>
      <c r="IQ692" s="226"/>
      <c r="IR692" s="226"/>
      <c r="IS692" s="226"/>
      <c r="IT692" s="226"/>
      <c r="IU692" s="226"/>
      <c r="IV692" s="226"/>
    </row>
    <row r="693" spans="1:256" s="179" customFormat="1" ht="14.25">
      <c r="A693" s="226"/>
      <c r="B693" s="227"/>
      <c r="C693" s="226"/>
      <c r="HP693" s="226"/>
      <c r="HQ693" s="226"/>
      <c r="HR693" s="226"/>
      <c r="HS693" s="226"/>
      <c r="HT693" s="226"/>
      <c r="HU693" s="226"/>
      <c r="HV693" s="226"/>
      <c r="HW693" s="226"/>
      <c r="HX693" s="226"/>
      <c r="HY693" s="226"/>
      <c r="HZ693" s="226"/>
      <c r="IA693" s="226"/>
      <c r="IB693" s="226"/>
      <c r="IC693" s="226"/>
      <c r="ID693" s="226"/>
      <c r="IE693" s="226"/>
      <c r="IF693" s="226"/>
      <c r="IG693" s="226"/>
      <c r="IH693" s="226"/>
      <c r="II693" s="226"/>
      <c r="IJ693" s="226"/>
      <c r="IK693" s="226"/>
      <c r="IL693" s="226"/>
      <c r="IM693" s="226"/>
      <c r="IN693" s="226"/>
      <c r="IO693" s="226"/>
      <c r="IP693" s="226"/>
      <c r="IQ693" s="226"/>
      <c r="IR693" s="226"/>
      <c r="IS693" s="226"/>
      <c r="IT693" s="226"/>
      <c r="IU693" s="226"/>
      <c r="IV693" s="226"/>
    </row>
    <row r="694" spans="1:256" s="179" customFormat="1" ht="14.25">
      <c r="A694" s="226"/>
      <c r="B694" s="227"/>
      <c r="C694" s="226"/>
      <c r="HP694" s="226"/>
      <c r="HQ694" s="226"/>
      <c r="HR694" s="226"/>
      <c r="HS694" s="226"/>
      <c r="HT694" s="226"/>
      <c r="HU694" s="226"/>
      <c r="HV694" s="226"/>
      <c r="HW694" s="226"/>
      <c r="HX694" s="226"/>
      <c r="HY694" s="226"/>
      <c r="HZ694" s="226"/>
      <c r="IA694" s="226"/>
      <c r="IB694" s="226"/>
      <c r="IC694" s="226"/>
      <c r="ID694" s="226"/>
      <c r="IE694" s="226"/>
      <c r="IF694" s="226"/>
      <c r="IG694" s="226"/>
      <c r="IH694" s="226"/>
      <c r="II694" s="226"/>
      <c r="IJ694" s="226"/>
      <c r="IK694" s="226"/>
      <c r="IL694" s="226"/>
      <c r="IM694" s="226"/>
      <c r="IN694" s="226"/>
      <c r="IO694" s="226"/>
      <c r="IP694" s="226"/>
      <c r="IQ694" s="226"/>
      <c r="IR694" s="226"/>
      <c r="IS694" s="226"/>
      <c r="IT694" s="226"/>
      <c r="IU694" s="226"/>
      <c r="IV694" s="226"/>
    </row>
    <row r="695" spans="1:256" s="179" customFormat="1" ht="14.25">
      <c r="A695" s="226"/>
      <c r="B695" s="227"/>
      <c r="C695" s="226"/>
      <c r="HP695" s="226"/>
      <c r="HQ695" s="226"/>
      <c r="HR695" s="226"/>
      <c r="HS695" s="226"/>
      <c r="HT695" s="226"/>
      <c r="HU695" s="226"/>
      <c r="HV695" s="226"/>
      <c r="HW695" s="226"/>
      <c r="HX695" s="226"/>
      <c r="HY695" s="226"/>
      <c r="HZ695" s="226"/>
      <c r="IA695" s="226"/>
      <c r="IB695" s="226"/>
      <c r="IC695" s="226"/>
      <c r="ID695" s="226"/>
      <c r="IE695" s="226"/>
      <c r="IF695" s="226"/>
      <c r="IG695" s="226"/>
      <c r="IH695" s="226"/>
      <c r="II695" s="226"/>
      <c r="IJ695" s="226"/>
      <c r="IK695" s="226"/>
      <c r="IL695" s="226"/>
      <c r="IM695" s="226"/>
      <c r="IN695" s="226"/>
      <c r="IO695" s="226"/>
      <c r="IP695" s="226"/>
      <c r="IQ695" s="226"/>
      <c r="IR695" s="226"/>
      <c r="IS695" s="226"/>
      <c r="IT695" s="226"/>
      <c r="IU695" s="226"/>
      <c r="IV695" s="226"/>
    </row>
    <row r="696" spans="1:256" s="179" customFormat="1" ht="14.25">
      <c r="A696" s="226"/>
      <c r="B696" s="227"/>
      <c r="C696" s="226"/>
      <c r="HP696" s="226"/>
      <c r="HQ696" s="226"/>
      <c r="HR696" s="226"/>
      <c r="HS696" s="226"/>
      <c r="HT696" s="226"/>
      <c r="HU696" s="226"/>
      <c r="HV696" s="226"/>
      <c r="HW696" s="226"/>
      <c r="HX696" s="226"/>
      <c r="HY696" s="226"/>
      <c r="HZ696" s="226"/>
      <c r="IA696" s="226"/>
      <c r="IB696" s="226"/>
      <c r="IC696" s="226"/>
      <c r="ID696" s="226"/>
      <c r="IE696" s="226"/>
      <c r="IF696" s="226"/>
      <c r="IG696" s="226"/>
      <c r="IH696" s="226"/>
      <c r="II696" s="226"/>
      <c r="IJ696" s="226"/>
      <c r="IK696" s="226"/>
      <c r="IL696" s="226"/>
      <c r="IM696" s="226"/>
      <c r="IN696" s="226"/>
      <c r="IO696" s="226"/>
      <c r="IP696" s="226"/>
      <c r="IQ696" s="226"/>
      <c r="IR696" s="226"/>
      <c r="IS696" s="226"/>
      <c r="IT696" s="226"/>
      <c r="IU696" s="226"/>
      <c r="IV696" s="226"/>
    </row>
    <row r="697" spans="1:256" s="179" customFormat="1" ht="14.25">
      <c r="A697" s="226"/>
      <c r="B697" s="227"/>
      <c r="C697" s="226"/>
      <c r="HP697" s="226"/>
      <c r="HQ697" s="226"/>
      <c r="HR697" s="226"/>
      <c r="HS697" s="226"/>
      <c r="HT697" s="226"/>
      <c r="HU697" s="226"/>
      <c r="HV697" s="226"/>
      <c r="HW697" s="226"/>
      <c r="HX697" s="226"/>
      <c r="HY697" s="226"/>
      <c r="HZ697" s="226"/>
      <c r="IA697" s="226"/>
      <c r="IB697" s="226"/>
      <c r="IC697" s="226"/>
      <c r="ID697" s="226"/>
      <c r="IE697" s="226"/>
      <c r="IF697" s="226"/>
      <c r="IG697" s="226"/>
      <c r="IH697" s="226"/>
      <c r="II697" s="226"/>
      <c r="IJ697" s="226"/>
      <c r="IK697" s="226"/>
      <c r="IL697" s="226"/>
      <c r="IM697" s="226"/>
      <c r="IN697" s="226"/>
      <c r="IO697" s="226"/>
      <c r="IP697" s="226"/>
      <c r="IQ697" s="226"/>
      <c r="IR697" s="226"/>
      <c r="IS697" s="226"/>
      <c r="IT697" s="226"/>
      <c r="IU697" s="226"/>
      <c r="IV697" s="226"/>
    </row>
    <row r="698" spans="1:256" s="179" customFormat="1" ht="14.25">
      <c r="A698" s="226"/>
      <c r="B698" s="227"/>
      <c r="C698" s="226"/>
      <c r="HP698" s="226"/>
      <c r="HQ698" s="226"/>
      <c r="HR698" s="226"/>
      <c r="HS698" s="226"/>
      <c r="HT698" s="226"/>
      <c r="HU698" s="226"/>
      <c r="HV698" s="226"/>
      <c r="HW698" s="226"/>
      <c r="HX698" s="226"/>
      <c r="HY698" s="226"/>
      <c r="HZ698" s="226"/>
      <c r="IA698" s="226"/>
      <c r="IB698" s="226"/>
      <c r="IC698" s="226"/>
      <c r="ID698" s="226"/>
      <c r="IE698" s="226"/>
      <c r="IF698" s="226"/>
      <c r="IG698" s="226"/>
      <c r="IH698" s="226"/>
      <c r="II698" s="226"/>
      <c r="IJ698" s="226"/>
      <c r="IK698" s="226"/>
      <c r="IL698" s="226"/>
      <c r="IM698" s="226"/>
      <c r="IN698" s="226"/>
      <c r="IO698" s="226"/>
      <c r="IP698" s="226"/>
      <c r="IQ698" s="226"/>
      <c r="IR698" s="226"/>
      <c r="IS698" s="226"/>
      <c r="IT698" s="226"/>
      <c r="IU698" s="226"/>
      <c r="IV698" s="226"/>
    </row>
    <row r="699" spans="1:256" s="179" customFormat="1" ht="14.25">
      <c r="A699" s="226"/>
      <c r="B699" s="227"/>
      <c r="C699" s="226"/>
      <c r="HP699" s="226"/>
      <c r="HQ699" s="226"/>
      <c r="HR699" s="226"/>
      <c r="HS699" s="226"/>
      <c r="HT699" s="226"/>
      <c r="HU699" s="226"/>
      <c r="HV699" s="226"/>
      <c r="HW699" s="226"/>
      <c r="HX699" s="226"/>
      <c r="HY699" s="226"/>
      <c r="HZ699" s="226"/>
      <c r="IA699" s="226"/>
      <c r="IB699" s="226"/>
      <c r="IC699" s="226"/>
      <c r="ID699" s="226"/>
      <c r="IE699" s="226"/>
      <c r="IF699" s="226"/>
      <c r="IG699" s="226"/>
      <c r="IH699" s="226"/>
      <c r="II699" s="226"/>
      <c r="IJ699" s="226"/>
      <c r="IK699" s="226"/>
      <c r="IL699" s="226"/>
      <c r="IM699" s="226"/>
      <c r="IN699" s="226"/>
      <c r="IO699" s="226"/>
      <c r="IP699" s="226"/>
      <c r="IQ699" s="226"/>
      <c r="IR699" s="226"/>
      <c r="IS699" s="226"/>
      <c r="IT699" s="226"/>
      <c r="IU699" s="226"/>
      <c r="IV699" s="226"/>
    </row>
    <row r="700" spans="1:256" s="180" customFormat="1" ht="14.25">
      <c r="A700" s="226"/>
      <c r="B700" s="227"/>
      <c r="C700" s="226"/>
      <c r="HP700" s="226"/>
      <c r="HQ700" s="226"/>
      <c r="HR700" s="226"/>
      <c r="HS700" s="226"/>
      <c r="HT700" s="226"/>
      <c r="HU700" s="226"/>
      <c r="HV700" s="226"/>
      <c r="HW700" s="226"/>
      <c r="HX700" s="226"/>
      <c r="HY700" s="226"/>
      <c r="HZ700" s="226"/>
      <c r="IA700" s="226"/>
      <c r="IB700" s="226"/>
      <c r="IC700" s="226"/>
      <c r="ID700" s="226"/>
      <c r="IE700" s="226"/>
      <c r="IF700" s="226"/>
      <c r="IG700" s="226"/>
      <c r="IH700" s="226"/>
      <c r="II700" s="226"/>
      <c r="IJ700" s="226"/>
      <c r="IK700" s="226"/>
      <c r="IL700" s="226"/>
      <c r="IM700" s="226"/>
      <c r="IN700" s="226"/>
      <c r="IO700" s="226"/>
      <c r="IP700" s="226"/>
      <c r="IQ700" s="226"/>
      <c r="IR700" s="226"/>
      <c r="IS700" s="226"/>
      <c r="IT700" s="226"/>
      <c r="IU700" s="226"/>
      <c r="IV700" s="226"/>
    </row>
    <row r="701" spans="1:256" s="179" customFormat="1" ht="14.25">
      <c r="A701" s="226"/>
      <c r="B701" s="227"/>
      <c r="C701" s="226"/>
      <c r="HP701" s="226"/>
      <c r="HQ701" s="226"/>
      <c r="HR701" s="226"/>
      <c r="HS701" s="226"/>
      <c r="HT701" s="226"/>
      <c r="HU701" s="226"/>
      <c r="HV701" s="226"/>
      <c r="HW701" s="226"/>
      <c r="HX701" s="226"/>
      <c r="HY701" s="226"/>
      <c r="HZ701" s="226"/>
      <c r="IA701" s="226"/>
      <c r="IB701" s="226"/>
      <c r="IC701" s="226"/>
      <c r="ID701" s="226"/>
      <c r="IE701" s="226"/>
      <c r="IF701" s="226"/>
      <c r="IG701" s="226"/>
      <c r="IH701" s="226"/>
      <c r="II701" s="226"/>
      <c r="IJ701" s="226"/>
      <c r="IK701" s="226"/>
      <c r="IL701" s="226"/>
      <c r="IM701" s="226"/>
      <c r="IN701" s="226"/>
      <c r="IO701" s="226"/>
      <c r="IP701" s="226"/>
      <c r="IQ701" s="226"/>
      <c r="IR701" s="226"/>
      <c r="IS701" s="226"/>
      <c r="IT701" s="226"/>
      <c r="IU701" s="226"/>
      <c r="IV701" s="226"/>
    </row>
    <row r="702" spans="1:256" s="179" customFormat="1" ht="14.25">
      <c r="A702" s="226"/>
      <c r="B702" s="227"/>
      <c r="C702" s="226"/>
      <c r="HP702" s="226"/>
      <c r="HQ702" s="226"/>
      <c r="HR702" s="226"/>
      <c r="HS702" s="226"/>
      <c r="HT702" s="226"/>
      <c r="HU702" s="226"/>
      <c r="HV702" s="226"/>
      <c r="HW702" s="226"/>
      <c r="HX702" s="226"/>
      <c r="HY702" s="226"/>
      <c r="HZ702" s="226"/>
      <c r="IA702" s="226"/>
      <c r="IB702" s="226"/>
      <c r="IC702" s="226"/>
      <c r="ID702" s="226"/>
      <c r="IE702" s="226"/>
      <c r="IF702" s="226"/>
      <c r="IG702" s="226"/>
      <c r="IH702" s="226"/>
      <c r="II702" s="226"/>
      <c r="IJ702" s="226"/>
      <c r="IK702" s="226"/>
      <c r="IL702" s="226"/>
      <c r="IM702" s="226"/>
      <c r="IN702" s="226"/>
      <c r="IO702" s="226"/>
      <c r="IP702" s="226"/>
      <c r="IQ702" s="226"/>
      <c r="IR702" s="226"/>
      <c r="IS702" s="226"/>
      <c r="IT702" s="226"/>
      <c r="IU702" s="226"/>
      <c r="IV702" s="226"/>
    </row>
    <row r="703" spans="1:256" s="179" customFormat="1" ht="14.25">
      <c r="A703" s="226"/>
      <c r="B703" s="227"/>
      <c r="C703" s="226"/>
      <c r="HP703" s="226"/>
      <c r="HQ703" s="226"/>
      <c r="HR703" s="226"/>
      <c r="HS703" s="226"/>
      <c r="HT703" s="226"/>
      <c r="HU703" s="226"/>
      <c r="HV703" s="226"/>
      <c r="HW703" s="226"/>
      <c r="HX703" s="226"/>
      <c r="HY703" s="226"/>
      <c r="HZ703" s="226"/>
      <c r="IA703" s="226"/>
      <c r="IB703" s="226"/>
      <c r="IC703" s="226"/>
      <c r="ID703" s="226"/>
      <c r="IE703" s="226"/>
      <c r="IF703" s="226"/>
      <c r="IG703" s="226"/>
      <c r="IH703" s="226"/>
      <c r="II703" s="226"/>
      <c r="IJ703" s="226"/>
      <c r="IK703" s="226"/>
      <c r="IL703" s="226"/>
      <c r="IM703" s="226"/>
      <c r="IN703" s="226"/>
      <c r="IO703" s="226"/>
      <c r="IP703" s="226"/>
      <c r="IQ703" s="226"/>
      <c r="IR703" s="226"/>
      <c r="IS703" s="226"/>
      <c r="IT703" s="226"/>
      <c r="IU703" s="226"/>
      <c r="IV703" s="226"/>
    </row>
    <row r="704" spans="1:256" s="179" customFormat="1" ht="14.25">
      <c r="A704" s="226"/>
      <c r="B704" s="227"/>
      <c r="C704" s="226"/>
      <c r="HP704" s="226"/>
      <c r="HQ704" s="226"/>
      <c r="HR704" s="226"/>
      <c r="HS704" s="226"/>
      <c r="HT704" s="226"/>
      <c r="HU704" s="226"/>
      <c r="HV704" s="226"/>
      <c r="HW704" s="226"/>
      <c r="HX704" s="226"/>
      <c r="HY704" s="226"/>
      <c r="HZ704" s="226"/>
      <c r="IA704" s="226"/>
      <c r="IB704" s="226"/>
      <c r="IC704" s="226"/>
      <c r="ID704" s="226"/>
      <c r="IE704" s="226"/>
      <c r="IF704" s="226"/>
      <c r="IG704" s="226"/>
      <c r="IH704" s="226"/>
      <c r="II704" s="226"/>
      <c r="IJ704" s="226"/>
      <c r="IK704" s="226"/>
      <c r="IL704" s="226"/>
      <c r="IM704" s="226"/>
      <c r="IN704" s="226"/>
      <c r="IO704" s="226"/>
      <c r="IP704" s="226"/>
      <c r="IQ704" s="226"/>
      <c r="IR704" s="226"/>
      <c r="IS704" s="226"/>
      <c r="IT704" s="226"/>
      <c r="IU704" s="226"/>
      <c r="IV704" s="226"/>
    </row>
    <row r="705" spans="1:256" s="179" customFormat="1" ht="14.25">
      <c r="A705" s="226"/>
      <c r="B705" s="227"/>
      <c r="C705" s="226"/>
      <c r="HP705" s="226"/>
      <c r="HQ705" s="226"/>
      <c r="HR705" s="226"/>
      <c r="HS705" s="226"/>
      <c r="HT705" s="226"/>
      <c r="HU705" s="226"/>
      <c r="HV705" s="226"/>
      <c r="HW705" s="226"/>
      <c r="HX705" s="226"/>
      <c r="HY705" s="226"/>
      <c r="HZ705" s="226"/>
      <c r="IA705" s="226"/>
      <c r="IB705" s="226"/>
      <c r="IC705" s="226"/>
      <c r="ID705" s="226"/>
      <c r="IE705" s="226"/>
      <c r="IF705" s="226"/>
      <c r="IG705" s="226"/>
      <c r="IH705" s="226"/>
      <c r="II705" s="226"/>
      <c r="IJ705" s="226"/>
      <c r="IK705" s="226"/>
      <c r="IL705" s="226"/>
      <c r="IM705" s="226"/>
      <c r="IN705" s="226"/>
      <c r="IO705" s="226"/>
      <c r="IP705" s="226"/>
      <c r="IQ705" s="226"/>
      <c r="IR705" s="226"/>
      <c r="IS705" s="226"/>
      <c r="IT705" s="226"/>
      <c r="IU705" s="226"/>
      <c r="IV705" s="226"/>
    </row>
    <row r="706" spans="1:256" s="179" customFormat="1" ht="14.25">
      <c r="A706" s="226"/>
      <c r="B706" s="227"/>
      <c r="C706" s="226"/>
      <c r="HP706" s="226"/>
      <c r="HQ706" s="226"/>
      <c r="HR706" s="226"/>
      <c r="HS706" s="226"/>
      <c r="HT706" s="226"/>
      <c r="HU706" s="226"/>
      <c r="HV706" s="226"/>
      <c r="HW706" s="226"/>
      <c r="HX706" s="226"/>
      <c r="HY706" s="226"/>
      <c r="HZ706" s="226"/>
      <c r="IA706" s="226"/>
      <c r="IB706" s="226"/>
      <c r="IC706" s="226"/>
      <c r="ID706" s="226"/>
      <c r="IE706" s="226"/>
      <c r="IF706" s="226"/>
      <c r="IG706" s="226"/>
      <c r="IH706" s="226"/>
      <c r="II706" s="226"/>
      <c r="IJ706" s="226"/>
      <c r="IK706" s="226"/>
      <c r="IL706" s="226"/>
      <c r="IM706" s="226"/>
      <c r="IN706" s="226"/>
      <c r="IO706" s="226"/>
      <c r="IP706" s="226"/>
      <c r="IQ706" s="226"/>
      <c r="IR706" s="226"/>
      <c r="IS706" s="226"/>
      <c r="IT706" s="226"/>
      <c r="IU706" s="226"/>
      <c r="IV706" s="226"/>
    </row>
    <row r="707" spans="1:256" s="179" customFormat="1" ht="14.25">
      <c r="A707" s="226"/>
      <c r="B707" s="227"/>
      <c r="C707" s="226"/>
      <c r="HP707" s="226"/>
      <c r="HQ707" s="226"/>
      <c r="HR707" s="226"/>
      <c r="HS707" s="226"/>
      <c r="HT707" s="226"/>
      <c r="HU707" s="226"/>
      <c r="HV707" s="226"/>
      <c r="HW707" s="226"/>
      <c r="HX707" s="226"/>
      <c r="HY707" s="226"/>
      <c r="HZ707" s="226"/>
      <c r="IA707" s="226"/>
      <c r="IB707" s="226"/>
      <c r="IC707" s="226"/>
      <c r="ID707" s="226"/>
      <c r="IE707" s="226"/>
      <c r="IF707" s="226"/>
      <c r="IG707" s="226"/>
      <c r="IH707" s="226"/>
      <c r="II707" s="226"/>
      <c r="IJ707" s="226"/>
      <c r="IK707" s="226"/>
      <c r="IL707" s="226"/>
      <c r="IM707" s="226"/>
      <c r="IN707" s="226"/>
      <c r="IO707" s="226"/>
      <c r="IP707" s="226"/>
      <c r="IQ707" s="226"/>
      <c r="IR707" s="226"/>
      <c r="IS707" s="226"/>
      <c r="IT707" s="226"/>
      <c r="IU707" s="226"/>
      <c r="IV707" s="226"/>
    </row>
    <row r="708" spans="1:256" s="179" customFormat="1" ht="14.25">
      <c r="A708" s="226"/>
      <c r="B708" s="227"/>
      <c r="C708" s="226"/>
      <c r="HP708" s="226"/>
      <c r="HQ708" s="226"/>
      <c r="HR708" s="226"/>
      <c r="HS708" s="226"/>
      <c r="HT708" s="226"/>
      <c r="HU708" s="226"/>
      <c r="HV708" s="226"/>
      <c r="HW708" s="226"/>
      <c r="HX708" s="226"/>
      <c r="HY708" s="226"/>
      <c r="HZ708" s="226"/>
      <c r="IA708" s="226"/>
      <c r="IB708" s="226"/>
      <c r="IC708" s="226"/>
      <c r="ID708" s="226"/>
      <c r="IE708" s="226"/>
      <c r="IF708" s="226"/>
      <c r="IG708" s="226"/>
      <c r="IH708" s="226"/>
      <c r="II708" s="226"/>
      <c r="IJ708" s="226"/>
      <c r="IK708" s="226"/>
      <c r="IL708" s="226"/>
      <c r="IM708" s="226"/>
      <c r="IN708" s="226"/>
      <c r="IO708" s="226"/>
      <c r="IP708" s="226"/>
      <c r="IQ708" s="226"/>
      <c r="IR708" s="226"/>
      <c r="IS708" s="226"/>
      <c r="IT708" s="226"/>
      <c r="IU708" s="226"/>
      <c r="IV708" s="226"/>
    </row>
    <row r="709" spans="1:256" s="179" customFormat="1" ht="14.25">
      <c r="A709" s="226"/>
      <c r="B709" s="227"/>
      <c r="C709" s="226"/>
      <c r="HP709" s="226"/>
      <c r="HQ709" s="226"/>
      <c r="HR709" s="226"/>
      <c r="HS709" s="226"/>
      <c r="HT709" s="226"/>
      <c r="HU709" s="226"/>
      <c r="HV709" s="226"/>
      <c r="HW709" s="226"/>
      <c r="HX709" s="226"/>
      <c r="HY709" s="226"/>
      <c r="HZ709" s="226"/>
      <c r="IA709" s="226"/>
      <c r="IB709" s="226"/>
      <c r="IC709" s="226"/>
      <c r="ID709" s="226"/>
      <c r="IE709" s="226"/>
      <c r="IF709" s="226"/>
      <c r="IG709" s="226"/>
      <c r="IH709" s="226"/>
      <c r="II709" s="226"/>
      <c r="IJ709" s="226"/>
      <c r="IK709" s="226"/>
      <c r="IL709" s="226"/>
      <c r="IM709" s="226"/>
      <c r="IN709" s="226"/>
      <c r="IO709" s="226"/>
      <c r="IP709" s="226"/>
      <c r="IQ709" s="226"/>
      <c r="IR709" s="226"/>
      <c r="IS709" s="226"/>
      <c r="IT709" s="226"/>
      <c r="IU709" s="226"/>
      <c r="IV709" s="226"/>
    </row>
    <row r="710" spans="1:256" s="179" customFormat="1" ht="14.25">
      <c r="A710" s="226"/>
      <c r="B710" s="227"/>
      <c r="C710" s="226"/>
      <c r="HP710" s="226"/>
      <c r="HQ710" s="226"/>
      <c r="HR710" s="226"/>
      <c r="HS710" s="226"/>
      <c r="HT710" s="226"/>
      <c r="HU710" s="226"/>
      <c r="HV710" s="226"/>
      <c r="HW710" s="226"/>
      <c r="HX710" s="226"/>
      <c r="HY710" s="226"/>
      <c r="HZ710" s="226"/>
      <c r="IA710" s="226"/>
      <c r="IB710" s="226"/>
      <c r="IC710" s="226"/>
      <c r="ID710" s="226"/>
      <c r="IE710" s="226"/>
      <c r="IF710" s="226"/>
      <c r="IG710" s="226"/>
      <c r="IH710" s="226"/>
      <c r="II710" s="226"/>
      <c r="IJ710" s="226"/>
      <c r="IK710" s="226"/>
      <c r="IL710" s="226"/>
      <c r="IM710" s="226"/>
      <c r="IN710" s="226"/>
      <c r="IO710" s="226"/>
      <c r="IP710" s="226"/>
      <c r="IQ710" s="226"/>
      <c r="IR710" s="226"/>
      <c r="IS710" s="226"/>
      <c r="IT710" s="226"/>
      <c r="IU710" s="226"/>
      <c r="IV710" s="226"/>
    </row>
    <row r="711" spans="1:256" s="179" customFormat="1" ht="14.25">
      <c r="A711" s="226"/>
      <c r="B711" s="227"/>
      <c r="C711" s="226"/>
      <c r="HP711" s="226"/>
      <c r="HQ711" s="226"/>
      <c r="HR711" s="226"/>
      <c r="HS711" s="226"/>
      <c r="HT711" s="226"/>
      <c r="HU711" s="226"/>
      <c r="HV711" s="226"/>
      <c r="HW711" s="226"/>
      <c r="HX711" s="226"/>
      <c r="HY711" s="226"/>
      <c r="HZ711" s="226"/>
      <c r="IA711" s="226"/>
      <c r="IB711" s="226"/>
      <c r="IC711" s="226"/>
      <c r="ID711" s="226"/>
      <c r="IE711" s="226"/>
      <c r="IF711" s="226"/>
      <c r="IG711" s="226"/>
      <c r="IH711" s="226"/>
      <c r="II711" s="226"/>
      <c r="IJ711" s="226"/>
      <c r="IK711" s="226"/>
      <c r="IL711" s="226"/>
      <c r="IM711" s="226"/>
      <c r="IN711" s="226"/>
      <c r="IO711" s="226"/>
      <c r="IP711" s="226"/>
      <c r="IQ711" s="226"/>
      <c r="IR711" s="226"/>
      <c r="IS711" s="226"/>
      <c r="IT711" s="226"/>
      <c r="IU711" s="226"/>
      <c r="IV711" s="226"/>
    </row>
    <row r="712" spans="1:256" s="179" customFormat="1" ht="14.25">
      <c r="A712" s="226"/>
      <c r="B712" s="227"/>
      <c r="C712" s="226"/>
      <c r="HP712" s="226"/>
      <c r="HQ712" s="226"/>
      <c r="HR712" s="226"/>
      <c r="HS712" s="226"/>
      <c r="HT712" s="226"/>
      <c r="HU712" s="226"/>
      <c r="HV712" s="226"/>
      <c r="HW712" s="226"/>
      <c r="HX712" s="226"/>
      <c r="HY712" s="226"/>
      <c r="HZ712" s="226"/>
      <c r="IA712" s="226"/>
      <c r="IB712" s="226"/>
      <c r="IC712" s="226"/>
      <c r="ID712" s="226"/>
      <c r="IE712" s="226"/>
      <c r="IF712" s="226"/>
      <c r="IG712" s="226"/>
      <c r="IH712" s="226"/>
      <c r="II712" s="226"/>
      <c r="IJ712" s="226"/>
      <c r="IK712" s="226"/>
      <c r="IL712" s="226"/>
      <c r="IM712" s="226"/>
      <c r="IN712" s="226"/>
      <c r="IO712" s="226"/>
      <c r="IP712" s="226"/>
      <c r="IQ712" s="226"/>
      <c r="IR712" s="226"/>
      <c r="IS712" s="226"/>
      <c r="IT712" s="226"/>
      <c r="IU712" s="226"/>
      <c r="IV712" s="226"/>
    </row>
    <row r="713" spans="1:256" s="179" customFormat="1" ht="14.25">
      <c r="A713" s="226"/>
      <c r="B713" s="227"/>
      <c r="C713" s="226"/>
      <c r="HP713" s="226"/>
      <c r="HQ713" s="226"/>
      <c r="HR713" s="226"/>
      <c r="HS713" s="226"/>
      <c r="HT713" s="226"/>
      <c r="HU713" s="226"/>
      <c r="HV713" s="226"/>
      <c r="HW713" s="226"/>
      <c r="HX713" s="226"/>
      <c r="HY713" s="226"/>
      <c r="HZ713" s="226"/>
      <c r="IA713" s="226"/>
      <c r="IB713" s="226"/>
      <c r="IC713" s="226"/>
      <c r="ID713" s="226"/>
      <c r="IE713" s="226"/>
      <c r="IF713" s="226"/>
      <c r="IG713" s="226"/>
      <c r="IH713" s="226"/>
      <c r="II713" s="226"/>
      <c r="IJ713" s="226"/>
      <c r="IK713" s="226"/>
      <c r="IL713" s="226"/>
      <c r="IM713" s="226"/>
      <c r="IN713" s="226"/>
      <c r="IO713" s="226"/>
      <c r="IP713" s="226"/>
      <c r="IQ713" s="226"/>
      <c r="IR713" s="226"/>
      <c r="IS713" s="226"/>
      <c r="IT713" s="226"/>
      <c r="IU713" s="226"/>
      <c r="IV713" s="226"/>
    </row>
    <row r="714" spans="1:256" s="179" customFormat="1" ht="14.25">
      <c r="A714" s="226"/>
      <c r="B714" s="227"/>
      <c r="C714" s="226"/>
      <c r="HP714" s="226"/>
      <c r="HQ714" s="226"/>
      <c r="HR714" s="226"/>
      <c r="HS714" s="226"/>
      <c r="HT714" s="226"/>
      <c r="HU714" s="226"/>
      <c r="HV714" s="226"/>
      <c r="HW714" s="226"/>
      <c r="HX714" s="226"/>
      <c r="HY714" s="226"/>
      <c r="HZ714" s="226"/>
      <c r="IA714" s="226"/>
      <c r="IB714" s="226"/>
      <c r="IC714" s="226"/>
      <c r="ID714" s="226"/>
      <c r="IE714" s="226"/>
      <c r="IF714" s="226"/>
      <c r="IG714" s="226"/>
      <c r="IH714" s="226"/>
      <c r="II714" s="226"/>
      <c r="IJ714" s="226"/>
      <c r="IK714" s="226"/>
      <c r="IL714" s="226"/>
      <c r="IM714" s="226"/>
      <c r="IN714" s="226"/>
      <c r="IO714" s="226"/>
      <c r="IP714" s="226"/>
      <c r="IQ714" s="226"/>
      <c r="IR714" s="226"/>
      <c r="IS714" s="226"/>
      <c r="IT714" s="226"/>
      <c r="IU714" s="226"/>
      <c r="IV714" s="226"/>
    </row>
    <row r="715" spans="1:256" s="179" customFormat="1" ht="14.25">
      <c r="A715" s="226"/>
      <c r="B715" s="227"/>
      <c r="C715" s="226"/>
      <c r="HP715" s="226"/>
      <c r="HQ715" s="226"/>
      <c r="HR715" s="226"/>
      <c r="HS715" s="226"/>
      <c r="HT715" s="226"/>
      <c r="HU715" s="226"/>
      <c r="HV715" s="226"/>
      <c r="HW715" s="226"/>
      <c r="HX715" s="226"/>
      <c r="HY715" s="226"/>
      <c r="HZ715" s="226"/>
      <c r="IA715" s="226"/>
      <c r="IB715" s="226"/>
      <c r="IC715" s="226"/>
      <c r="ID715" s="226"/>
      <c r="IE715" s="226"/>
      <c r="IF715" s="226"/>
      <c r="IG715" s="226"/>
      <c r="IH715" s="226"/>
      <c r="II715" s="226"/>
      <c r="IJ715" s="226"/>
      <c r="IK715" s="226"/>
      <c r="IL715" s="226"/>
      <c r="IM715" s="226"/>
      <c r="IN715" s="226"/>
      <c r="IO715" s="226"/>
      <c r="IP715" s="226"/>
      <c r="IQ715" s="226"/>
      <c r="IR715" s="226"/>
      <c r="IS715" s="226"/>
      <c r="IT715" s="226"/>
      <c r="IU715" s="226"/>
      <c r="IV715" s="226"/>
    </row>
    <row r="716" spans="1:256" s="179" customFormat="1" ht="14.25">
      <c r="A716" s="226"/>
      <c r="B716" s="227"/>
      <c r="C716" s="226"/>
      <c r="HP716" s="226"/>
      <c r="HQ716" s="226"/>
      <c r="HR716" s="226"/>
      <c r="HS716" s="226"/>
      <c r="HT716" s="226"/>
      <c r="HU716" s="226"/>
      <c r="HV716" s="226"/>
      <c r="HW716" s="226"/>
      <c r="HX716" s="226"/>
      <c r="HY716" s="226"/>
      <c r="HZ716" s="226"/>
      <c r="IA716" s="226"/>
      <c r="IB716" s="226"/>
      <c r="IC716" s="226"/>
      <c r="ID716" s="226"/>
      <c r="IE716" s="226"/>
      <c r="IF716" s="226"/>
      <c r="IG716" s="226"/>
      <c r="IH716" s="226"/>
      <c r="II716" s="226"/>
      <c r="IJ716" s="226"/>
      <c r="IK716" s="226"/>
      <c r="IL716" s="226"/>
      <c r="IM716" s="226"/>
      <c r="IN716" s="226"/>
      <c r="IO716" s="226"/>
      <c r="IP716" s="226"/>
      <c r="IQ716" s="226"/>
      <c r="IR716" s="226"/>
      <c r="IS716" s="226"/>
      <c r="IT716" s="226"/>
      <c r="IU716" s="226"/>
      <c r="IV716" s="226"/>
    </row>
    <row r="717" spans="1:256" s="179" customFormat="1" ht="14.25">
      <c r="A717" s="226"/>
      <c r="B717" s="227"/>
      <c r="C717" s="226"/>
      <c r="HP717" s="226"/>
      <c r="HQ717" s="226"/>
      <c r="HR717" s="226"/>
      <c r="HS717" s="226"/>
      <c r="HT717" s="226"/>
      <c r="HU717" s="226"/>
      <c r="HV717" s="226"/>
      <c r="HW717" s="226"/>
      <c r="HX717" s="226"/>
      <c r="HY717" s="226"/>
      <c r="HZ717" s="226"/>
      <c r="IA717" s="226"/>
      <c r="IB717" s="226"/>
      <c r="IC717" s="226"/>
      <c r="ID717" s="226"/>
      <c r="IE717" s="226"/>
      <c r="IF717" s="226"/>
      <c r="IG717" s="226"/>
      <c r="IH717" s="226"/>
      <c r="II717" s="226"/>
      <c r="IJ717" s="226"/>
      <c r="IK717" s="226"/>
      <c r="IL717" s="226"/>
      <c r="IM717" s="226"/>
      <c r="IN717" s="226"/>
      <c r="IO717" s="226"/>
      <c r="IP717" s="226"/>
      <c r="IQ717" s="226"/>
      <c r="IR717" s="226"/>
      <c r="IS717" s="226"/>
      <c r="IT717" s="226"/>
      <c r="IU717" s="226"/>
      <c r="IV717" s="226"/>
    </row>
    <row r="718" spans="1:256" s="179" customFormat="1" ht="14.25">
      <c r="A718" s="226"/>
      <c r="B718" s="227"/>
      <c r="C718" s="226"/>
      <c r="HP718" s="226"/>
      <c r="HQ718" s="226"/>
      <c r="HR718" s="226"/>
      <c r="HS718" s="226"/>
      <c r="HT718" s="226"/>
      <c r="HU718" s="226"/>
      <c r="HV718" s="226"/>
      <c r="HW718" s="226"/>
      <c r="HX718" s="226"/>
      <c r="HY718" s="226"/>
      <c r="HZ718" s="226"/>
      <c r="IA718" s="226"/>
      <c r="IB718" s="226"/>
      <c r="IC718" s="226"/>
      <c r="ID718" s="226"/>
      <c r="IE718" s="226"/>
      <c r="IF718" s="226"/>
      <c r="IG718" s="226"/>
      <c r="IH718" s="226"/>
      <c r="II718" s="226"/>
      <c r="IJ718" s="226"/>
      <c r="IK718" s="226"/>
      <c r="IL718" s="226"/>
      <c r="IM718" s="226"/>
      <c r="IN718" s="226"/>
      <c r="IO718" s="226"/>
      <c r="IP718" s="226"/>
      <c r="IQ718" s="226"/>
      <c r="IR718" s="226"/>
      <c r="IS718" s="226"/>
      <c r="IT718" s="226"/>
      <c r="IU718" s="226"/>
      <c r="IV718" s="226"/>
    </row>
    <row r="719" spans="1:256" s="179" customFormat="1" ht="14.25">
      <c r="A719" s="226"/>
      <c r="B719" s="227"/>
      <c r="C719" s="226"/>
      <c r="HP719" s="226"/>
      <c r="HQ719" s="226"/>
      <c r="HR719" s="226"/>
      <c r="HS719" s="226"/>
      <c r="HT719" s="226"/>
      <c r="HU719" s="226"/>
      <c r="HV719" s="226"/>
      <c r="HW719" s="226"/>
      <c r="HX719" s="226"/>
      <c r="HY719" s="226"/>
      <c r="HZ719" s="226"/>
      <c r="IA719" s="226"/>
      <c r="IB719" s="226"/>
      <c r="IC719" s="226"/>
      <c r="ID719" s="226"/>
      <c r="IE719" s="226"/>
      <c r="IF719" s="226"/>
      <c r="IG719" s="226"/>
      <c r="IH719" s="226"/>
      <c r="II719" s="226"/>
      <c r="IJ719" s="226"/>
      <c r="IK719" s="226"/>
      <c r="IL719" s="226"/>
      <c r="IM719" s="226"/>
      <c r="IN719" s="226"/>
      <c r="IO719" s="226"/>
      <c r="IP719" s="226"/>
      <c r="IQ719" s="226"/>
      <c r="IR719" s="226"/>
      <c r="IS719" s="226"/>
      <c r="IT719" s="226"/>
      <c r="IU719" s="226"/>
      <c r="IV719" s="226"/>
    </row>
    <row r="720" spans="1:256" s="179" customFormat="1" ht="14.25">
      <c r="A720" s="226"/>
      <c r="B720" s="227"/>
      <c r="C720" s="226"/>
      <c r="HP720" s="226"/>
      <c r="HQ720" s="226"/>
      <c r="HR720" s="226"/>
      <c r="HS720" s="226"/>
      <c r="HT720" s="226"/>
      <c r="HU720" s="226"/>
      <c r="HV720" s="226"/>
      <c r="HW720" s="226"/>
      <c r="HX720" s="226"/>
      <c r="HY720" s="226"/>
      <c r="HZ720" s="226"/>
      <c r="IA720" s="226"/>
      <c r="IB720" s="226"/>
      <c r="IC720" s="226"/>
      <c r="ID720" s="226"/>
      <c r="IE720" s="226"/>
      <c r="IF720" s="226"/>
      <c r="IG720" s="226"/>
      <c r="IH720" s="226"/>
      <c r="II720" s="226"/>
      <c r="IJ720" s="226"/>
      <c r="IK720" s="226"/>
      <c r="IL720" s="226"/>
      <c r="IM720" s="226"/>
      <c r="IN720" s="226"/>
      <c r="IO720" s="226"/>
      <c r="IP720" s="226"/>
      <c r="IQ720" s="226"/>
      <c r="IR720" s="226"/>
      <c r="IS720" s="226"/>
      <c r="IT720" s="226"/>
      <c r="IU720" s="226"/>
      <c r="IV720" s="226"/>
    </row>
    <row r="721" spans="1:256" s="179" customFormat="1" ht="14.25">
      <c r="A721" s="226"/>
      <c r="B721" s="227"/>
      <c r="C721" s="226"/>
      <c r="HP721" s="226"/>
      <c r="HQ721" s="226"/>
      <c r="HR721" s="226"/>
      <c r="HS721" s="226"/>
      <c r="HT721" s="226"/>
      <c r="HU721" s="226"/>
      <c r="HV721" s="226"/>
      <c r="HW721" s="226"/>
      <c r="HX721" s="226"/>
      <c r="HY721" s="226"/>
      <c r="HZ721" s="226"/>
      <c r="IA721" s="226"/>
      <c r="IB721" s="226"/>
      <c r="IC721" s="226"/>
      <c r="ID721" s="226"/>
      <c r="IE721" s="226"/>
      <c r="IF721" s="226"/>
      <c r="IG721" s="226"/>
      <c r="IH721" s="226"/>
      <c r="II721" s="226"/>
      <c r="IJ721" s="226"/>
      <c r="IK721" s="226"/>
      <c r="IL721" s="226"/>
      <c r="IM721" s="226"/>
      <c r="IN721" s="226"/>
      <c r="IO721" s="226"/>
      <c r="IP721" s="226"/>
      <c r="IQ721" s="226"/>
      <c r="IR721" s="226"/>
      <c r="IS721" s="226"/>
      <c r="IT721" s="226"/>
      <c r="IU721" s="226"/>
      <c r="IV721" s="226"/>
    </row>
    <row r="722" spans="1:256" s="179" customFormat="1" ht="14.25">
      <c r="A722" s="226"/>
      <c r="B722" s="227"/>
      <c r="C722" s="226"/>
      <c r="HP722" s="226"/>
      <c r="HQ722" s="226"/>
      <c r="HR722" s="226"/>
      <c r="HS722" s="226"/>
      <c r="HT722" s="226"/>
      <c r="HU722" s="226"/>
      <c r="HV722" s="226"/>
      <c r="HW722" s="226"/>
      <c r="HX722" s="226"/>
      <c r="HY722" s="226"/>
      <c r="HZ722" s="226"/>
      <c r="IA722" s="226"/>
      <c r="IB722" s="226"/>
      <c r="IC722" s="226"/>
      <c r="ID722" s="226"/>
      <c r="IE722" s="226"/>
      <c r="IF722" s="226"/>
      <c r="IG722" s="226"/>
      <c r="IH722" s="226"/>
      <c r="II722" s="226"/>
      <c r="IJ722" s="226"/>
      <c r="IK722" s="226"/>
      <c r="IL722" s="226"/>
      <c r="IM722" s="226"/>
      <c r="IN722" s="226"/>
      <c r="IO722" s="226"/>
      <c r="IP722" s="226"/>
      <c r="IQ722" s="226"/>
      <c r="IR722" s="226"/>
      <c r="IS722" s="226"/>
      <c r="IT722" s="226"/>
      <c r="IU722" s="226"/>
      <c r="IV722" s="226"/>
    </row>
    <row r="723" spans="1:256" s="179" customFormat="1" ht="14.25">
      <c r="A723" s="226"/>
      <c r="B723" s="227"/>
      <c r="C723" s="226"/>
      <c r="HP723" s="226"/>
      <c r="HQ723" s="226"/>
      <c r="HR723" s="226"/>
      <c r="HS723" s="226"/>
      <c r="HT723" s="226"/>
      <c r="HU723" s="226"/>
      <c r="HV723" s="226"/>
      <c r="HW723" s="226"/>
      <c r="HX723" s="226"/>
      <c r="HY723" s="226"/>
      <c r="HZ723" s="226"/>
      <c r="IA723" s="226"/>
      <c r="IB723" s="226"/>
      <c r="IC723" s="226"/>
      <c r="ID723" s="226"/>
      <c r="IE723" s="226"/>
      <c r="IF723" s="226"/>
      <c r="IG723" s="226"/>
      <c r="IH723" s="226"/>
      <c r="II723" s="226"/>
      <c r="IJ723" s="226"/>
      <c r="IK723" s="226"/>
      <c r="IL723" s="226"/>
      <c r="IM723" s="226"/>
      <c r="IN723" s="226"/>
      <c r="IO723" s="226"/>
      <c r="IP723" s="226"/>
      <c r="IQ723" s="226"/>
      <c r="IR723" s="226"/>
      <c r="IS723" s="226"/>
      <c r="IT723" s="226"/>
      <c r="IU723" s="226"/>
      <c r="IV723" s="226"/>
    </row>
    <row r="724" spans="1:256" s="179" customFormat="1" ht="14.25">
      <c r="A724" s="226"/>
      <c r="B724" s="227"/>
      <c r="C724" s="226"/>
      <c r="HP724" s="226"/>
      <c r="HQ724" s="226"/>
      <c r="HR724" s="226"/>
      <c r="HS724" s="226"/>
      <c r="HT724" s="226"/>
      <c r="HU724" s="226"/>
      <c r="HV724" s="226"/>
      <c r="HW724" s="226"/>
      <c r="HX724" s="226"/>
      <c r="HY724" s="226"/>
      <c r="HZ724" s="226"/>
      <c r="IA724" s="226"/>
      <c r="IB724" s="226"/>
      <c r="IC724" s="226"/>
      <c r="ID724" s="226"/>
      <c r="IE724" s="226"/>
      <c r="IF724" s="226"/>
      <c r="IG724" s="226"/>
      <c r="IH724" s="226"/>
      <c r="II724" s="226"/>
      <c r="IJ724" s="226"/>
      <c r="IK724" s="226"/>
      <c r="IL724" s="226"/>
      <c r="IM724" s="226"/>
      <c r="IN724" s="226"/>
      <c r="IO724" s="226"/>
      <c r="IP724" s="226"/>
      <c r="IQ724" s="226"/>
      <c r="IR724" s="226"/>
      <c r="IS724" s="226"/>
      <c r="IT724" s="226"/>
      <c r="IU724" s="226"/>
      <c r="IV724" s="226"/>
    </row>
    <row r="725" spans="1:256" s="179" customFormat="1" ht="14.25">
      <c r="A725" s="226"/>
      <c r="B725" s="227"/>
      <c r="C725" s="226"/>
      <c r="HP725" s="226"/>
      <c r="HQ725" s="226"/>
      <c r="HR725" s="226"/>
      <c r="HS725" s="226"/>
      <c r="HT725" s="226"/>
      <c r="HU725" s="226"/>
      <c r="HV725" s="226"/>
      <c r="HW725" s="226"/>
      <c r="HX725" s="226"/>
      <c r="HY725" s="226"/>
      <c r="HZ725" s="226"/>
      <c r="IA725" s="226"/>
      <c r="IB725" s="226"/>
      <c r="IC725" s="226"/>
      <c r="ID725" s="226"/>
      <c r="IE725" s="226"/>
      <c r="IF725" s="226"/>
      <c r="IG725" s="226"/>
      <c r="IH725" s="226"/>
      <c r="II725" s="226"/>
      <c r="IJ725" s="226"/>
      <c r="IK725" s="226"/>
      <c r="IL725" s="226"/>
      <c r="IM725" s="226"/>
      <c r="IN725" s="226"/>
      <c r="IO725" s="226"/>
      <c r="IP725" s="226"/>
      <c r="IQ725" s="226"/>
      <c r="IR725" s="226"/>
      <c r="IS725" s="226"/>
      <c r="IT725" s="226"/>
      <c r="IU725" s="226"/>
      <c r="IV725" s="226"/>
    </row>
    <row r="726" spans="1:256" s="179" customFormat="1" ht="14.25">
      <c r="A726" s="226"/>
      <c r="B726" s="227"/>
      <c r="C726" s="226"/>
      <c r="HP726" s="226"/>
      <c r="HQ726" s="226"/>
      <c r="HR726" s="226"/>
      <c r="HS726" s="226"/>
      <c r="HT726" s="226"/>
      <c r="HU726" s="226"/>
      <c r="HV726" s="226"/>
      <c r="HW726" s="226"/>
      <c r="HX726" s="226"/>
      <c r="HY726" s="226"/>
      <c r="HZ726" s="226"/>
      <c r="IA726" s="226"/>
      <c r="IB726" s="226"/>
      <c r="IC726" s="226"/>
      <c r="ID726" s="226"/>
      <c r="IE726" s="226"/>
      <c r="IF726" s="226"/>
      <c r="IG726" s="226"/>
      <c r="IH726" s="226"/>
      <c r="II726" s="226"/>
      <c r="IJ726" s="226"/>
      <c r="IK726" s="226"/>
      <c r="IL726" s="226"/>
      <c r="IM726" s="226"/>
      <c r="IN726" s="226"/>
      <c r="IO726" s="226"/>
      <c r="IP726" s="226"/>
      <c r="IQ726" s="226"/>
      <c r="IR726" s="226"/>
      <c r="IS726" s="226"/>
      <c r="IT726" s="226"/>
      <c r="IU726" s="226"/>
      <c r="IV726" s="226"/>
    </row>
    <row r="727" spans="1:256" s="179" customFormat="1" ht="14.25">
      <c r="A727" s="226"/>
      <c r="B727" s="227"/>
      <c r="C727" s="226"/>
      <c r="HP727" s="226"/>
      <c r="HQ727" s="226"/>
      <c r="HR727" s="226"/>
      <c r="HS727" s="226"/>
      <c r="HT727" s="226"/>
      <c r="HU727" s="226"/>
      <c r="HV727" s="226"/>
      <c r="HW727" s="226"/>
      <c r="HX727" s="226"/>
      <c r="HY727" s="226"/>
      <c r="HZ727" s="226"/>
      <c r="IA727" s="226"/>
      <c r="IB727" s="226"/>
      <c r="IC727" s="226"/>
      <c r="ID727" s="226"/>
      <c r="IE727" s="226"/>
      <c r="IF727" s="226"/>
      <c r="IG727" s="226"/>
      <c r="IH727" s="226"/>
      <c r="II727" s="226"/>
      <c r="IJ727" s="226"/>
      <c r="IK727" s="226"/>
      <c r="IL727" s="226"/>
      <c r="IM727" s="226"/>
      <c r="IN727" s="226"/>
      <c r="IO727" s="226"/>
      <c r="IP727" s="226"/>
      <c r="IQ727" s="226"/>
      <c r="IR727" s="226"/>
      <c r="IS727" s="226"/>
      <c r="IT727" s="226"/>
      <c r="IU727" s="226"/>
      <c r="IV727" s="226"/>
    </row>
    <row r="728" spans="1:256" s="179" customFormat="1" ht="14.25">
      <c r="A728" s="226"/>
      <c r="B728" s="227"/>
      <c r="C728" s="226"/>
      <c r="HP728" s="226"/>
      <c r="HQ728" s="226"/>
      <c r="HR728" s="226"/>
      <c r="HS728" s="226"/>
      <c r="HT728" s="226"/>
      <c r="HU728" s="226"/>
      <c r="HV728" s="226"/>
      <c r="HW728" s="226"/>
      <c r="HX728" s="226"/>
      <c r="HY728" s="226"/>
      <c r="HZ728" s="226"/>
      <c r="IA728" s="226"/>
      <c r="IB728" s="226"/>
      <c r="IC728" s="226"/>
      <c r="ID728" s="226"/>
      <c r="IE728" s="226"/>
      <c r="IF728" s="226"/>
      <c r="IG728" s="226"/>
      <c r="IH728" s="226"/>
      <c r="II728" s="226"/>
      <c r="IJ728" s="226"/>
      <c r="IK728" s="226"/>
      <c r="IL728" s="226"/>
      <c r="IM728" s="226"/>
      <c r="IN728" s="226"/>
      <c r="IO728" s="226"/>
      <c r="IP728" s="226"/>
      <c r="IQ728" s="226"/>
      <c r="IR728" s="226"/>
      <c r="IS728" s="226"/>
      <c r="IT728" s="226"/>
      <c r="IU728" s="226"/>
      <c r="IV728" s="226"/>
    </row>
    <row r="729" spans="1:256" s="179" customFormat="1" ht="14.25">
      <c r="A729" s="226"/>
      <c r="B729" s="227"/>
      <c r="C729" s="226"/>
      <c r="HP729" s="226"/>
      <c r="HQ729" s="226"/>
      <c r="HR729" s="226"/>
      <c r="HS729" s="226"/>
      <c r="HT729" s="226"/>
      <c r="HU729" s="226"/>
      <c r="HV729" s="226"/>
      <c r="HW729" s="226"/>
      <c r="HX729" s="226"/>
      <c r="HY729" s="226"/>
      <c r="HZ729" s="226"/>
      <c r="IA729" s="226"/>
      <c r="IB729" s="226"/>
      <c r="IC729" s="226"/>
      <c r="ID729" s="226"/>
      <c r="IE729" s="226"/>
      <c r="IF729" s="226"/>
      <c r="IG729" s="226"/>
      <c r="IH729" s="226"/>
      <c r="II729" s="226"/>
      <c r="IJ729" s="226"/>
      <c r="IK729" s="226"/>
      <c r="IL729" s="226"/>
      <c r="IM729" s="226"/>
      <c r="IN729" s="226"/>
      <c r="IO729" s="226"/>
      <c r="IP729" s="226"/>
      <c r="IQ729" s="226"/>
      <c r="IR729" s="226"/>
      <c r="IS729" s="226"/>
      <c r="IT729" s="226"/>
      <c r="IU729" s="226"/>
      <c r="IV729" s="226"/>
    </row>
    <row r="730" spans="1:256" s="179" customFormat="1" ht="14.25">
      <c r="A730" s="226"/>
      <c r="B730" s="227"/>
      <c r="C730" s="226"/>
      <c r="HP730" s="226"/>
      <c r="HQ730" s="226"/>
      <c r="HR730" s="226"/>
      <c r="HS730" s="226"/>
      <c r="HT730" s="226"/>
      <c r="HU730" s="226"/>
      <c r="HV730" s="226"/>
      <c r="HW730" s="226"/>
      <c r="HX730" s="226"/>
      <c r="HY730" s="226"/>
      <c r="HZ730" s="226"/>
      <c r="IA730" s="226"/>
      <c r="IB730" s="226"/>
      <c r="IC730" s="226"/>
      <c r="ID730" s="226"/>
      <c r="IE730" s="226"/>
      <c r="IF730" s="226"/>
      <c r="IG730" s="226"/>
      <c r="IH730" s="226"/>
      <c r="II730" s="226"/>
      <c r="IJ730" s="226"/>
      <c r="IK730" s="226"/>
      <c r="IL730" s="226"/>
      <c r="IM730" s="226"/>
      <c r="IN730" s="226"/>
      <c r="IO730" s="226"/>
      <c r="IP730" s="226"/>
      <c r="IQ730" s="226"/>
      <c r="IR730" s="226"/>
      <c r="IS730" s="226"/>
      <c r="IT730" s="226"/>
      <c r="IU730" s="226"/>
      <c r="IV730" s="226"/>
    </row>
    <row r="731" spans="1:256" s="179" customFormat="1" ht="14.25">
      <c r="A731" s="226"/>
      <c r="B731" s="227"/>
      <c r="C731" s="226"/>
      <c r="HP731" s="226"/>
      <c r="HQ731" s="226"/>
      <c r="HR731" s="226"/>
      <c r="HS731" s="226"/>
      <c r="HT731" s="226"/>
      <c r="HU731" s="226"/>
      <c r="HV731" s="226"/>
      <c r="HW731" s="226"/>
      <c r="HX731" s="226"/>
      <c r="HY731" s="226"/>
      <c r="HZ731" s="226"/>
      <c r="IA731" s="226"/>
      <c r="IB731" s="226"/>
      <c r="IC731" s="226"/>
      <c r="ID731" s="226"/>
      <c r="IE731" s="226"/>
      <c r="IF731" s="226"/>
      <c r="IG731" s="226"/>
      <c r="IH731" s="226"/>
      <c r="II731" s="226"/>
      <c r="IJ731" s="226"/>
      <c r="IK731" s="226"/>
      <c r="IL731" s="226"/>
      <c r="IM731" s="226"/>
      <c r="IN731" s="226"/>
      <c r="IO731" s="226"/>
      <c r="IP731" s="226"/>
      <c r="IQ731" s="226"/>
      <c r="IR731" s="226"/>
      <c r="IS731" s="226"/>
      <c r="IT731" s="226"/>
      <c r="IU731" s="226"/>
      <c r="IV731" s="226"/>
    </row>
    <row r="732" spans="1:256" s="179" customFormat="1" ht="14.25">
      <c r="A732" s="226"/>
      <c r="B732" s="227"/>
      <c r="C732" s="226"/>
      <c r="HP732" s="226"/>
      <c r="HQ732" s="226"/>
      <c r="HR732" s="226"/>
      <c r="HS732" s="226"/>
      <c r="HT732" s="226"/>
      <c r="HU732" s="226"/>
      <c r="HV732" s="226"/>
      <c r="HW732" s="226"/>
      <c r="HX732" s="226"/>
      <c r="HY732" s="226"/>
      <c r="HZ732" s="226"/>
      <c r="IA732" s="226"/>
      <c r="IB732" s="226"/>
      <c r="IC732" s="226"/>
      <c r="ID732" s="226"/>
      <c r="IE732" s="226"/>
      <c r="IF732" s="226"/>
      <c r="IG732" s="226"/>
      <c r="IH732" s="226"/>
      <c r="II732" s="226"/>
      <c r="IJ732" s="226"/>
      <c r="IK732" s="226"/>
      <c r="IL732" s="226"/>
      <c r="IM732" s="226"/>
      <c r="IN732" s="226"/>
      <c r="IO732" s="226"/>
      <c r="IP732" s="226"/>
      <c r="IQ732" s="226"/>
      <c r="IR732" s="226"/>
      <c r="IS732" s="226"/>
      <c r="IT732" s="226"/>
      <c r="IU732" s="226"/>
      <c r="IV732" s="226"/>
    </row>
    <row r="733" spans="1:256" s="179" customFormat="1" ht="14.25">
      <c r="A733" s="226"/>
      <c r="B733" s="227"/>
      <c r="C733" s="226"/>
      <c r="HP733" s="226"/>
      <c r="HQ733" s="226"/>
      <c r="HR733" s="226"/>
      <c r="HS733" s="226"/>
      <c r="HT733" s="226"/>
      <c r="HU733" s="226"/>
      <c r="HV733" s="226"/>
      <c r="HW733" s="226"/>
      <c r="HX733" s="226"/>
      <c r="HY733" s="226"/>
      <c r="HZ733" s="226"/>
      <c r="IA733" s="226"/>
      <c r="IB733" s="226"/>
      <c r="IC733" s="226"/>
      <c r="ID733" s="226"/>
      <c r="IE733" s="226"/>
      <c r="IF733" s="226"/>
      <c r="IG733" s="226"/>
      <c r="IH733" s="226"/>
      <c r="II733" s="226"/>
      <c r="IJ733" s="226"/>
      <c r="IK733" s="226"/>
      <c r="IL733" s="226"/>
      <c r="IM733" s="226"/>
      <c r="IN733" s="226"/>
      <c r="IO733" s="226"/>
      <c r="IP733" s="226"/>
      <c r="IQ733" s="226"/>
      <c r="IR733" s="226"/>
      <c r="IS733" s="226"/>
      <c r="IT733" s="226"/>
      <c r="IU733" s="226"/>
      <c r="IV733" s="226"/>
    </row>
    <row r="734" spans="1:256" s="179" customFormat="1" ht="14.25">
      <c r="A734" s="226"/>
      <c r="B734" s="227"/>
      <c r="C734" s="226"/>
      <c r="HP734" s="226"/>
      <c r="HQ734" s="226"/>
      <c r="HR734" s="226"/>
      <c r="HS734" s="226"/>
      <c r="HT734" s="226"/>
      <c r="HU734" s="226"/>
      <c r="HV734" s="226"/>
      <c r="HW734" s="226"/>
      <c r="HX734" s="226"/>
      <c r="HY734" s="226"/>
      <c r="HZ734" s="226"/>
      <c r="IA734" s="226"/>
      <c r="IB734" s="226"/>
      <c r="IC734" s="226"/>
      <c r="ID734" s="226"/>
      <c r="IE734" s="226"/>
      <c r="IF734" s="226"/>
      <c r="IG734" s="226"/>
      <c r="IH734" s="226"/>
      <c r="II734" s="226"/>
      <c r="IJ734" s="226"/>
      <c r="IK734" s="226"/>
      <c r="IL734" s="226"/>
      <c r="IM734" s="226"/>
      <c r="IN734" s="226"/>
      <c r="IO734" s="226"/>
      <c r="IP734" s="226"/>
      <c r="IQ734" s="226"/>
      <c r="IR734" s="226"/>
      <c r="IS734" s="226"/>
      <c r="IT734" s="226"/>
      <c r="IU734" s="226"/>
      <c r="IV734" s="226"/>
    </row>
    <row r="735" spans="1:256" s="179" customFormat="1" ht="14.25">
      <c r="A735" s="226"/>
      <c r="B735" s="227"/>
      <c r="C735" s="226"/>
      <c r="HP735" s="226"/>
      <c r="HQ735" s="226"/>
      <c r="HR735" s="226"/>
      <c r="HS735" s="226"/>
      <c r="HT735" s="226"/>
      <c r="HU735" s="226"/>
      <c r="HV735" s="226"/>
      <c r="HW735" s="226"/>
      <c r="HX735" s="226"/>
      <c r="HY735" s="226"/>
      <c r="HZ735" s="226"/>
      <c r="IA735" s="226"/>
      <c r="IB735" s="226"/>
      <c r="IC735" s="226"/>
      <c r="ID735" s="226"/>
      <c r="IE735" s="226"/>
      <c r="IF735" s="226"/>
      <c r="IG735" s="226"/>
      <c r="IH735" s="226"/>
      <c r="II735" s="226"/>
      <c r="IJ735" s="226"/>
      <c r="IK735" s="226"/>
      <c r="IL735" s="226"/>
      <c r="IM735" s="226"/>
      <c r="IN735" s="226"/>
      <c r="IO735" s="226"/>
      <c r="IP735" s="226"/>
      <c r="IQ735" s="226"/>
      <c r="IR735" s="226"/>
      <c r="IS735" s="226"/>
      <c r="IT735" s="226"/>
      <c r="IU735" s="226"/>
      <c r="IV735" s="226"/>
    </row>
    <row r="736" spans="1:256" s="179" customFormat="1" ht="14.25">
      <c r="A736" s="226"/>
      <c r="B736" s="227"/>
      <c r="C736" s="226"/>
      <c r="HP736" s="226"/>
      <c r="HQ736" s="226"/>
      <c r="HR736" s="226"/>
      <c r="HS736" s="226"/>
      <c r="HT736" s="226"/>
      <c r="HU736" s="226"/>
      <c r="HV736" s="226"/>
      <c r="HW736" s="226"/>
      <c r="HX736" s="226"/>
      <c r="HY736" s="226"/>
      <c r="HZ736" s="226"/>
      <c r="IA736" s="226"/>
      <c r="IB736" s="226"/>
      <c r="IC736" s="226"/>
      <c r="ID736" s="226"/>
      <c r="IE736" s="226"/>
      <c r="IF736" s="226"/>
      <c r="IG736" s="226"/>
      <c r="IH736" s="226"/>
      <c r="II736" s="226"/>
      <c r="IJ736" s="226"/>
      <c r="IK736" s="226"/>
      <c r="IL736" s="226"/>
      <c r="IM736" s="226"/>
      <c r="IN736" s="226"/>
      <c r="IO736" s="226"/>
      <c r="IP736" s="226"/>
      <c r="IQ736" s="226"/>
      <c r="IR736" s="226"/>
      <c r="IS736" s="226"/>
      <c r="IT736" s="226"/>
      <c r="IU736" s="226"/>
      <c r="IV736" s="226"/>
    </row>
    <row r="737" spans="1:256" s="179" customFormat="1" ht="14.25">
      <c r="A737" s="226"/>
      <c r="B737" s="227"/>
      <c r="C737" s="226"/>
      <c r="HP737" s="226"/>
      <c r="HQ737" s="226"/>
      <c r="HR737" s="226"/>
      <c r="HS737" s="226"/>
      <c r="HT737" s="226"/>
      <c r="HU737" s="226"/>
      <c r="HV737" s="226"/>
      <c r="HW737" s="226"/>
      <c r="HX737" s="226"/>
      <c r="HY737" s="226"/>
      <c r="HZ737" s="226"/>
      <c r="IA737" s="226"/>
      <c r="IB737" s="226"/>
      <c r="IC737" s="226"/>
      <c r="ID737" s="226"/>
      <c r="IE737" s="226"/>
      <c r="IF737" s="226"/>
      <c r="IG737" s="226"/>
      <c r="IH737" s="226"/>
      <c r="II737" s="226"/>
      <c r="IJ737" s="226"/>
      <c r="IK737" s="226"/>
      <c r="IL737" s="226"/>
      <c r="IM737" s="226"/>
      <c r="IN737" s="226"/>
      <c r="IO737" s="226"/>
      <c r="IP737" s="226"/>
      <c r="IQ737" s="226"/>
      <c r="IR737" s="226"/>
      <c r="IS737" s="226"/>
      <c r="IT737" s="226"/>
      <c r="IU737" s="226"/>
      <c r="IV737" s="226"/>
    </row>
    <row r="738" spans="1:256" s="179" customFormat="1" ht="14.25">
      <c r="A738" s="226"/>
      <c r="B738" s="227"/>
      <c r="C738" s="226"/>
      <c r="HP738" s="226"/>
      <c r="HQ738" s="226"/>
      <c r="HR738" s="226"/>
      <c r="HS738" s="226"/>
      <c r="HT738" s="226"/>
      <c r="HU738" s="226"/>
      <c r="HV738" s="226"/>
      <c r="HW738" s="226"/>
      <c r="HX738" s="226"/>
      <c r="HY738" s="226"/>
      <c r="HZ738" s="226"/>
      <c r="IA738" s="226"/>
      <c r="IB738" s="226"/>
      <c r="IC738" s="226"/>
      <c r="ID738" s="226"/>
      <c r="IE738" s="226"/>
      <c r="IF738" s="226"/>
      <c r="IG738" s="226"/>
      <c r="IH738" s="226"/>
      <c r="II738" s="226"/>
      <c r="IJ738" s="226"/>
      <c r="IK738" s="226"/>
      <c r="IL738" s="226"/>
      <c r="IM738" s="226"/>
      <c r="IN738" s="226"/>
      <c r="IO738" s="226"/>
      <c r="IP738" s="226"/>
      <c r="IQ738" s="226"/>
      <c r="IR738" s="226"/>
      <c r="IS738" s="226"/>
      <c r="IT738" s="226"/>
      <c r="IU738" s="226"/>
      <c r="IV738" s="226"/>
    </row>
    <row r="739" spans="1:256" s="179" customFormat="1" ht="14.25">
      <c r="A739" s="226"/>
      <c r="B739" s="227"/>
      <c r="C739" s="226"/>
      <c r="HP739" s="226"/>
      <c r="HQ739" s="226"/>
      <c r="HR739" s="226"/>
      <c r="HS739" s="226"/>
      <c r="HT739" s="226"/>
      <c r="HU739" s="226"/>
      <c r="HV739" s="226"/>
      <c r="HW739" s="226"/>
      <c r="HX739" s="226"/>
      <c r="HY739" s="226"/>
      <c r="HZ739" s="226"/>
      <c r="IA739" s="226"/>
      <c r="IB739" s="226"/>
      <c r="IC739" s="226"/>
      <c r="ID739" s="226"/>
      <c r="IE739" s="226"/>
      <c r="IF739" s="226"/>
      <c r="IG739" s="226"/>
      <c r="IH739" s="226"/>
      <c r="II739" s="226"/>
      <c r="IJ739" s="226"/>
      <c r="IK739" s="226"/>
      <c r="IL739" s="226"/>
      <c r="IM739" s="226"/>
      <c r="IN739" s="226"/>
      <c r="IO739" s="226"/>
      <c r="IP739" s="226"/>
      <c r="IQ739" s="226"/>
      <c r="IR739" s="226"/>
      <c r="IS739" s="226"/>
      <c r="IT739" s="226"/>
      <c r="IU739" s="226"/>
      <c r="IV739" s="226"/>
    </row>
    <row r="740" spans="1:256" s="179" customFormat="1" ht="14.25">
      <c r="A740" s="226"/>
      <c r="B740" s="227"/>
      <c r="C740" s="226"/>
      <c r="HP740" s="226"/>
      <c r="HQ740" s="226"/>
      <c r="HR740" s="226"/>
      <c r="HS740" s="226"/>
      <c r="HT740" s="226"/>
      <c r="HU740" s="226"/>
      <c r="HV740" s="226"/>
      <c r="HW740" s="226"/>
      <c r="HX740" s="226"/>
      <c r="HY740" s="226"/>
      <c r="HZ740" s="226"/>
      <c r="IA740" s="226"/>
      <c r="IB740" s="226"/>
      <c r="IC740" s="226"/>
      <c r="ID740" s="226"/>
      <c r="IE740" s="226"/>
      <c r="IF740" s="226"/>
      <c r="IG740" s="226"/>
      <c r="IH740" s="226"/>
      <c r="II740" s="226"/>
      <c r="IJ740" s="226"/>
      <c r="IK740" s="226"/>
      <c r="IL740" s="226"/>
      <c r="IM740" s="226"/>
      <c r="IN740" s="226"/>
      <c r="IO740" s="226"/>
      <c r="IP740" s="226"/>
      <c r="IQ740" s="226"/>
      <c r="IR740" s="226"/>
      <c r="IS740" s="226"/>
      <c r="IT740" s="226"/>
      <c r="IU740" s="226"/>
      <c r="IV740" s="226"/>
    </row>
    <row r="741" spans="1:256" s="179" customFormat="1" ht="14.25">
      <c r="A741" s="226"/>
      <c r="B741" s="227"/>
      <c r="C741" s="226"/>
      <c r="HP741" s="226"/>
      <c r="HQ741" s="226"/>
      <c r="HR741" s="226"/>
      <c r="HS741" s="226"/>
      <c r="HT741" s="226"/>
      <c r="HU741" s="226"/>
      <c r="HV741" s="226"/>
      <c r="HW741" s="226"/>
      <c r="HX741" s="226"/>
      <c r="HY741" s="226"/>
      <c r="HZ741" s="226"/>
      <c r="IA741" s="226"/>
      <c r="IB741" s="226"/>
      <c r="IC741" s="226"/>
      <c r="ID741" s="226"/>
      <c r="IE741" s="226"/>
      <c r="IF741" s="226"/>
      <c r="IG741" s="226"/>
      <c r="IH741" s="226"/>
      <c r="II741" s="226"/>
      <c r="IJ741" s="226"/>
      <c r="IK741" s="226"/>
      <c r="IL741" s="226"/>
      <c r="IM741" s="226"/>
      <c r="IN741" s="226"/>
      <c r="IO741" s="226"/>
      <c r="IP741" s="226"/>
      <c r="IQ741" s="226"/>
      <c r="IR741" s="226"/>
      <c r="IS741" s="226"/>
      <c r="IT741" s="226"/>
      <c r="IU741" s="226"/>
      <c r="IV741" s="226"/>
    </row>
    <row r="742" spans="1:256" s="179" customFormat="1" ht="14.25">
      <c r="A742" s="226"/>
      <c r="B742" s="227"/>
      <c r="C742" s="226"/>
      <c r="HP742" s="226"/>
      <c r="HQ742" s="226"/>
      <c r="HR742" s="226"/>
      <c r="HS742" s="226"/>
      <c r="HT742" s="226"/>
      <c r="HU742" s="226"/>
      <c r="HV742" s="226"/>
      <c r="HW742" s="226"/>
      <c r="HX742" s="226"/>
      <c r="HY742" s="226"/>
      <c r="HZ742" s="226"/>
      <c r="IA742" s="226"/>
      <c r="IB742" s="226"/>
      <c r="IC742" s="226"/>
      <c r="ID742" s="226"/>
      <c r="IE742" s="226"/>
      <c r="IF742" s="226"/>
      <c r="IG742" s="226"/>
      <c r="IH742" s="226"/>
      <c r="II742" s="226"/>
      <c r="IJ742" s="226"/>
      <c r="IK742" s="226"/>
      <c r="IL742" s="226"/>
      <c r="IM742" s="226"/>
      <c r="IN742" s="226"/>
      <c r="IO742" s="226"/>
      <c r="IP742" s="226"/>
      <c r="IQ742" s="226"/>
      <c r="IR742" s="226"/>
      <c r="IS742" s="226"/>
      <c r="IT742" s="226"/>
      <c r="IU742" s="226"/>
      <c r="IV742" s="226"/>
    </row>
    <row r="743" spans="1:256" s="179" customFormat="1" ht="14.25">
      <c r="A743" s="226"/>
      <c r="B743" s="227"/>
      <c r="C743" s="226"/>
      <c r="HP743" s="226"/>
      <c r="HQ743" s="226"/>
      <c r="HR743" s="226"/>
      <c r="HS743" s="226"/>
      <c r="HT743" s="226"/>
      <c r="HU743" s="226"/>
      <c r="HV743" s="226"/>
      <c r="HW743" s="226"/>
      <c r="HX743" s="226"/>
      <c r="HY743" s="226"/>
      <c r="HZ743" s="226"/>
      <c r="IA743" s="226"/>
      <c r="IB743" s="226"/>
      <c r="IC743" s="226"/>
      <c r="ID743" s="226"/>
      <c r="IE743" s="226"/>
      <c r="IF743" s="226"/>
      <c r="IG743" s="226"/>
      <c r="IH743" s="226"/>
      <c r="II743" s="226"/>
      <c r="IJ743" s="226"/>
      <c r="IK743" s="226"/>
      <c r="IL743" s="226"/>
      <c r="IM743" s="226"/>
      <c r="IN743" s="226"/>
      <c r="IO743" s="226"/>
      <c r="IP743" s="226"/>
      <c r="IQ743" s="226"/>
      <c r="IR743" s="226"/>
      <c r="IS743" s="226"/>
      <c r="IT743" s="226"/>
      <c r="IU743" s="226"/>
      <c r="IV743" s="226"/>
    </row>
    <row r="744" spans="1:256" s="179" customFormat="1" ht="14.25">
      <c r="A744" s="226"/>
      <c r="B744" s="227"/>
      <c r="C744" s="226"/>
      <c r="HP744" s="226"/>
      <c r="HQ744" s="226"/>
      <c r="HR744" s="226"/>
      <c r="HS744" s="226"/>
      <c r="HT744" s="226"/>
      <c r="HU744" s="226"/>
      <c r="HV744" s="226"/>
      <c r="HW744" s="226"/>
      <c r="HX744" s="226"/>
      <c r="HY744" s="226"/>
      <c r="HZ744" s="226"/>
      <c r="IA744" s="226"/>
      <c r="IB744" s="226"/>
      <c r="IC744" s="226"/>
      <c r="ID744" s="226"/>
      <c r="IE744" s="226"/>
      <c r="IF744" s="226"/>
      <c r="IG744" s="226"/>
      <c r="IH744" s="226"/>
      <c r="II744" s="226"/>
      <c r="IJ744" s="226"/>
      <c r="IK744" s="226"/>
      <c r="IL744" s="226"/>
      <c r="IM744" s="226"/>
      <c r="IN744" s="226"/>
      <c r="IO744" s="226"/>
      <c r="IP744" s="226"/>
      <c r="IQ744" s="226"/>
      <c r="IR744" s="226"/>
      <c r="IS744" s="226"/>
      <c r="IT744" s="226"/>
      <c r="IU744" s="226"/>
      <c r="IV744" s="226"/>
    </row>
    <row r="745" spans="1:256" s="179" customFormat="1" ht="14.25">
      <c r="A745" s="226"/>
      <c r="B745" s="227"/>
      <c r="C745" s="226"/>
      <c r="HP745" s="226"/>
      <c r="HQ745" s="226"/>
      <c r="HR745" s="226"/>
      <c r="HS745" s="226"/>
      <c r="HT745" s="226"/>
      <c r="HU745" s="226"/>
      <c r="HV745" s="226"/>
      <c r="HW745" s="226"/>
      <c r="HX745" s="226"/>
      <c r="HY745" s="226"/>
      <c r="HZ745" s="226"/>
      <c r="IA745" s="226"/>
      <c r="IB745" s="226"/>
      <c r="IC745" s="226"/>
      <c r="ID745" s="226"/>
      <c r="IE745" s="226"/>
      <c r="IF745" s="226"/>
      <c r="IG745" s="226"/>
      <c r="IH745" s="226"/>
      <c r="II745" s="226"/>
      <c r="IJ745" s="226"/>
      <c r="IK745" s="226"/>
      <c r="IL745" s="226"/>
      <c r="IM745" s="226"/>
      <c r="IN745" s="226"/>
      <c r="IO745" s="226"/>
      <c r="IP745" s="226"/>
      <c r="IQ745" s="226"/>
      <c r="IR745" s="226"/>
      <c r="IS745" s="226"/>
      <c r="IT745" s="226"/>
      <c r="IU745" s="226"/>
      <c r="IV745" s="226"/>
    </row>
    <row r="746" spans="1:256" s="179" customFormat="1" ht="14.25">
      <c r="A746" s="226"/>
      <c r="B746" s="227"/>
      <c r="C746" s="226"/>
      <c r="HP746" s="226"/>
      <c r="HQ746" s="226"/>
      <c r="HR746" s="226"/>
      <c r="HS746" s="226"/>
      <c r="HT746" s="226"/>
      <c r="HU746" s="226"/>
      <c r="HV746" s="226"/>
      <c r="HW746" s="226"/>
      <c r="HX746" s="226"/>
      <c r="HY746" s="226"/>
      <c r="HZ746" s="226"/>
      <c r="IA746" s="226"/>
      <c r="IB746" s="226"/>
      <c r="IC746" s="226"/>
      <c r="ID746" s="226"/>
      <c r="IE746" s="226"/>
      <c r="IF746" s="226"/>
      <c r="IG746" s="226"/>
      <c r="IH746" s="226"/>
      <c r="II746" s="226"/>
      <c r="IJ746" s="226"/>
      <c r="IK746" s="226"/>
      <c r="IL746" s="226"/>
      <c r="IM746" s="226"/>
      <c r="IN746" s="226"/>
      <c r="IO746" s="226"/>
      <c r="IP746" s="226"/>
      <c r="IQ746" s="226"/>
      <c r="IR746" s="226"/>
      <c r="IS746" s="226"/>
      <c r="IT746" s="226"/>
      <c r="IU746" s="226"/>
      <c r="IV746" s="226"/>
    </row>
    <row r="747" spans="1:256" s="179" customFormat="1" ht="14.25">
      <c r="A747" s="226"/>
      <c r="B747" s="227"/>
      <c r="C747" s="226"/>
      <c r="HP747" s="226"/>
      <c r="HQ747" s="226"/>
      <c r="HR747" s="226"/>
      <c r="HS747" s="226"/>
      <c r="HT747" s="226"/>
      <c r="HU747" s="226"/>
      <c r="HV747" s="226"/>
      <c r="HW747" s="226"/>
      <c r="HX747" s="226"/>
      <c r="HY747" s="226"/>
      <c r="HZ747" s="226"/>
      <c r="IA747" s="226"/>
      <c r="IB747" s="226"/>
      <c r="IC747" s="226"/>
      <c r="ID747" s="226"/>
      <c r="IE747" s="226"/>
      <c r="IF747" s="226"/>
      <c r="IG747" s="226"/>
      <c r="IH747" s="226"/>
      <c r="II747" s="226"/>
      <c r="IJ747" s="226"/>
      <c r="IK747" s="226"/>
      <c r="IL747" s="226"/>
      <c r="IM747" s="226"/>
      <c r="IN747" s="226"/>
      <c r="IO747" s="226"/>
      <c r="IP747" s="226"/>
      <c r="IQ747" s="226"/>
      <c r="IR747" s="226"/>
      <c r="IS747" s="226"/>
      <c r="IT747" s="226"/>
      <c r="IU747" s="226"/>
      <c r="IV747" s="226"/>
    </row>
    <row r="748" spans="1:256" s="179" customFormat="1" ht="14.25">
      <c r="A748" s="226"/>
      <c r="B748" s="227"/>
      <c r="C748" s="226"/>
      <c r="HP748" s="226"/>
      <c r="HQ748" s="226"/>
      <c r="HR748" s="226"/>
      <c r="HS748" s="226"/>
      <c r="HT748" s="226"/>
      <c r="HU748" s="226"/>
      <c r="HV748" s="226"/>
      <c r="HW748" s="226"/>
      <c r="HX748" s="226"/>
      <c r="HY748" s="226"/>
      <c r="HZ748" s="226"/>
      <c r="IA748" s="226"/>
      <c r="IB748" s="226"/>
      <c r="IC748" s="226"/>
      <c r="ID748" s="226"/>
      <c r="IE748" s="226"/>
      <c r="IF748" s="226"/>
      <c r="IG748" s="226"/>
      <c r="IH748" s="226"/>
      <c r="II748" s="226"/>
      <c r="IJ748" s="226"/>
      <c r="IK748" s="226"/>
      <c r="IL748" s="226"/>
      <c r="IM748" s="226"/>
      <c r="IN748" s="226"/>
      <c r="IO748" s="226"/>
      <c r="IP748" s="226"/>
      <c r="IQ748" s="226"/>
      <c r="IR748" s="226"/>
      <c r="IS748" s="226"/>
      <c r="IT748" s="226"/>
      <c r="IU748" s="226"/>
      <c r="IV748" s="226"/>
    </row>
    <row r="749" spans="1:256" s="179" customFormat="1" ht="14.25">
      <c r="A749" s="226"/>
      <c r="B749" s="227"/>
      <c r="C749" s="226"/>
      <c r="HP749" s="226"/>
      <c r="HQ749" s="226"/>
      <c r="HR749" s="226"/>
      <c r="HS749" s="226"/>
      <c r="HT749" s="226"/>
      <c r="HU749" s="226"/>
      <c r="HV749" s="226"/>
      <c r="HW749" s="226"/>
      <c r="HX749" s="226"/>
      <c r="HY749" s="226"/>
      <c r="HZ749" s="226"/>
      <c r="IA749" s="226"/>
      <c r="IB749" s="226"/>
      <c r="IC749" s="226"/>
      <c r="ID749" s="226"/>
      <c r="IE749" s="226"/>
      <c r="IF749" s="226"/>
      <c r="IG749" s="226"/>
      <c r="IH749" s="226"/>
      <c r="II749" s="226"/>
      <c r="IJ749" s="226"/>
      <c r="IK749" s="226"/>
      <c r="IL749" s="226"/>
      <c r="IM749" s="226"/>
      <c r="IN749" s="226"/>
      <c r="IO749" s="226"/>
      <c r="IP749" s="226"/>
      <c r="IQ749" s="226"/>
      <c r="IR749" s="226"/>
      <c r="IS749" s="226"/>
      <c r="IT749" s="226"/>
      <c r="IU749" s="226"/>
      <c r="IV749" s="226"/>
    </row>
    <row r="750" spans="1:256" s="179" customFormat="1" ht="14.25">
      <c r="A750" s="226"/>
      <c r="B750" s="227"/>
      <c r="C750" s="226"/>
      <c r="HP750" s="226"/>
      <c r="HQ750" s="226"/>
      <c r="HR750" s="226"/>
      <c r="HS750" s="226"/>
      <c r="HT750" s="226"/>
      <c r="HU750" s="226"/>
      <c r="HV750" s="226"/>
      <c r="HW750" s="226"/>
      <c r="HX750" s="226"/>
      <c r="HY750" s="226"/>
      <c r="HZ750" s="226"/>
      <c r="IA750" s="226"/>
      <c r="IB750" s="226"/>
      <c r="IC750" s="226"/>
      <c r="ID750" s="226"/>
      <c r="IE750" s="226"/>
      <c r="IF750" s="226"/>
      <c r="IG750" s="226"/>
      <c r="IH750" s="226"/>
      <c r="II750" s="226"/>
      <c r="IJ750" s="226"/>
      <c r="IK750" s="226"/>
      <c r="IL750" s="226"/>
      <c r="IM750" s="226"/>
      <c r="IN750" s="226"/>
      <c r="IO750" s="226"/>
      <c r="IP750" s="226"/>
      <c r="IQ750" s="226"/>
      <c r="IR750" s="226"/>
      <c r="IS750" s="226"/>
      <c r="IT750" s="226"/>
      <c r="IU750" s="226"/>
      <c r="IV750" s="226"/>
    </row>
    <row r="751" spans="1:256" s="179" customFormat="1" ht="14.25">
      <c r="A751" s="226"/>
      <c r="B751" s="227"/>
      <c r="C751" s="226"/>
      <c r="HP751" s="226"/>
      <c r="HQ751" s="226"/>
      <c r="HR751" s="226"/>
      <c r="HS751" s="226"/>
      <c r="HT751" s="226"/>
      <c r="HU751" s="226"/>
      <c r="HV751" s="226"/>
      <c r="HW751" s="226"/>
      <c r="HX751" s="226"/>
      <c r="HY751" s="226"/>
      <c r="HZ751" s="226"/>
      <c r="IA751" s="226"/>
      <c r="IB751" s="226"/>
      <c r="IC751" s="226"/>
      <c r="ID751" s="226"/>
      <c r="IE751" s="226"/>
      <c r="IF751" s="226"/>
      <c r="IG751" s="226"/>
      <c r="IH751" s="226"/>
      <c r="II751" s="226"/>
      <c r="IJ751" s="226"/>
      <c r="IK751" s="226"/>
      <c r="IL751" s="226"/>
      <c r="IM751" s="226"/>
      <c r="IN751" s="226"/>
      <c r="IO751" s="226"/>
      <c r="IP751" s="226"/>
      <c r="IQ751" s="226"/>
      <c r="IR751" s="226"/>
      <c r="IS751" s="226"/>
      <c r="IT751" s="226"/>
      <c r="IU751" s="226"/>
      <c r="IV751" s="226"/>
    </row>
    <row r="752" spans="1:256" s="179" customFormat="1" ht="14.25">
      <c r="A752" s="226"/>
      <c r="B752" s="227"/>
      <c r="C752" s="226"/>
      <c r="HP752" s="226"/>
      <c r="HQ752" s="226"/>
      <c r="HR752" s="226"/>
      <c r="HS752" s="226"/>
      <c r="HT752" s="226"/>
      <c r="HU752" s="226"/>
      <c r="HV752" s="226"/>
      <c r="HW752" s="226"/>
      <c r="HX752" s="226"/>
      <c r="HY752" s="226"/>
      <c r="HZ752" s="226"/>
      <c r="IA752" s="226"/>
      <c r="IB752" s="226"/>
      <c r="IC752" s="226"/>
      <c r="ID752" s="226"/>
      <c r="IE752" s="226"/>
      <c r="IF752" s="226"/>
      <c r="IG752" s="226"/>
      <c r="IH752" s="226"/>
      <c r="II752" s="226"/>
      <c r="IJ752" s="226"/>
      <c r="IK752" s="226"/>
      <c r="IL752" s="226"/>
      <c r="IM752" s="226"/>
      <c r="IN752" s="226"/>
      <c r="IO752" s="226"/>
      <c r="IP752" s="226"/>
      <c r="IQ752" s="226"/>
      <c r="IR752" s="226"/>
      <c r="IS752" s="226"/>
      <c r="IT752" s="226"/>
      <c r="IU752" s="226"/>
      <c r="IV752" s="226"/>
    </row>
    <row r="753" spans="1:256" s="179" customFormat="1" ht="14.25">
      <c r="A753" s="226"/>
      <c r="B753" s="227"/>
      <c r="C753" s="226"/>
      <c r="HP753" s="226"/>
      <c r="HQ753" s="226"/>
      <c r="HR753" s="226"/>
      <c r="HS753" s="226"/>
      <c r="HT753" s="226"/>
      <c r="HU753" s="226"/>
      <c r="HV753" s="226"/>
      <c r="HW753" s="226"/>
      <c r="HX753" s="226"/>
      <c r="HY753" s="226"/>
      <c r="HZ753" s="226"/>
      <c r="IA753" s="226"/>
      <c r="IB753" s="226"/>
      <c r="IC753" s="226"/>
      <c r="ID753" s="226"/>
      <c r="IE753" s="226"/>
      <c r="IF753" s="226"/>
      <c r="IG753" s="226"/>
      <c r="IH753" s="226"/>
      <c r="II753" s="226"/>
      <c r="IJ753" s="226"/>
      <c r="IK753" s="226"/>
      <c r="IL753" s="226"/>
      <c r="IM753" s="226"/>
      <c r="IN753" s="226"/>
      <c r="IO753" s="226"/>
      <c r="IP753" s="226"/>
      <c r="IQ753" s="226"/>
      <c r="IR753" s="226"/>
      <c r="IS753" s="226"/>
      <c r="IT753" s="226"/>
      <c r="IU753" s="226"/>
      <c r="IV753" s="226"/>
    </row>
    <row r="754" spans="1:256" s="179" customFormat="1" ht="14.25">
      <c r="A754" s="226"/>
      <c r="B754" s="227"/>
      <c r="C754" s="226"/>
      <c r="HP754" s="226"/>
      <c r="HQ754" s="226"/>
      <c r="HR754" s="226"/>
      <c r="HS754" s="226"/>
      <c r="HT754" s="226"/>
      <c r="HU754" s="226"/>
      <c r="HV754" s="226"/>
      <c r="HW754" s="226"/>
      <c r="HX754" s="226"/>
      <c r="HY754" s="226"/>
      <c r="HZ754" s="226"/>
      <c r="IA754" s="226"/>
      <c r="IB754" s="226"/>
      <c r="IC754" s="226"/>
      <c r="ID754" s="226"/>
      <c r="IE754" s="226"/>
      <c r="IF754" s="226"/>
      <c r="IG754" s="226"/>
      <c r="IH754" s="226"/>
      <c r="II754" s="226"/>
      <c r="IJ754" s="226"/>
      <c r="IK754" s="226"/>
      <c r="IL754" s="226"/>
      <c r="IM754" s="226"/>
      <c r="IN754" s="226"/>
      <c r="IO754" s="226"/>
      <c r="IP754" s="226"/>
      <c r="IQ754" s="226"/>
      <c r="IR754" s="226"/>
      <c r="IS754" s="226"/>
      <c r="IT754" s="226"/>
      <c r="IU754" s="226"/>
      <c r="IV754" s="226"/>
    </row>
    <row r="755" spans="1:256" s="179" customFormat="1" ht="14.25">
      <c r="A755" s="226"/>
      <c r="B755" s="227"/>
      <c r="C755" s="226"/>
      <c r="HP755" s="226"/>
      <c r="HQ755" s="226"/>
      <c r="HR755" s="226"/>
      <c r="HS755" s="226"/>
      <c r="HT755" s="226"/>
      <c r="HU755" s="226"/>
      <c r="HV755" s="226"/>
      <c r="HW755" s="226"/>
      <c r="HX755" s="226"/>
      <c r="HY755" s="226"/>
      <c r="HZ755" s="226"/>
      <c r="IA755" s="226"/>
      <c r="IB755" s="226"/>
      <c r="IC755" s="226"/>
      <c r="ID755" s="226"/>
      <c r="IE755" s="226"/>
      <c r="IF755" s="226"/>
      <c r="IG755" s="226"/>
      <c r="IH755" s="226"/>
      <c r="II755" s="226"/>
      <c r="IJ755" s="226"/>
      <c r="IK755" s="226"/>
      <c r="IL755" s="226"/>
      <c r="IM755" s="226"/>
      <c r="IN755" s="226"/>
      <c r="IO755" s="226"/>
      <c r="IP755" s="226"/>
      <c r="IQ755" s="226"/>
      <c r="IR755" s="226"/>
      <c r="IS755" s="226"/>
      <c r="IT755" s="226"/>
      <c r="IU755" s="226"/>
      <c r="IV755" s="226"/>
    </row>
    <row r="756" spans="1:256" s="179" customFormat="1" ht="14.25">
      <c r="A756" s="226"/>
      <c r="B756" s="227"/>
      <c r="C756" s="226"/>
      <c r="HP756" s="226"/>
      <c r="HQ756" s="226"/>
      <c r="HR756" s="226"/>
      <c r="HS756" s="226"/>
      <c r="HT756" s="226"/>
      <c r="HU756" s="226"/>
      <c r="HV756" s="226"/>
      <c r="HW756" s="226"/>
      <c r="HX756" s="226"/>
      <c r="HY756" s="226"/>
      <c r="HZ756" s="226"/>
      <c r="IA756" s="226"/>
      <c r="IB756" s="226"/>
      <c r="IC756" s="226"/>
      <c r="ID756" s="226"/>
      <c r="IE756" s="226"/>
      <c r="IF756" s="226"/>
      <c r="IG756" s="226"/>
      <c r="IH756" s="226"/>
      <c r="II756" s="226"/>
      <c r="IJ756" s="226"/>
      <c r="IK756" s="226"/>
      <c r="IL756" s="226"/>
      <c r="IM756" s="226"/>
      <c r="IN756" s="226"/>
      <c r="IO756" s="226"/>
      <c r="IP756" s="226"/>
      <c r="IQ756" s="226"/>
      <c r="IR756" s="226"/>
      <c r="IS756" s="226"/>
      <c r="IT756" s="226"/>
      <c r="IU756" s="226"/>
      <c r="IV756" s="226"/>
    </row>
    <row r="757" spans="1:256" s="179" customFormat="1" ht="14.25">
      <c r="A757" s="226"/>
      <c r="B757" s="227"/>
      <c r="C757" s="226"/>
      <c r="HP757" s="226"/>
      <c r="HQ757" s="226"/>
      <c r="HR757" s="226"/>
      <c r="HS757" s="226"/>
      <c r="HT757" s="226"/>
      <c r="HU757" s="226"/>
      <c r="HV757" s="226"/>
      <c r="HW757" s="226"/>
      <c r="HX757" s="226"/>
      <c r="HY757" s="226"/>
      <c r="HZ757" s="226"/>
      <c r="IA757" s="226"/>
      <c r="IB757" s="226"/>
      <c r="IC757" s="226"/>
      <c r="ID757" s="226"/>
      <c r="IE757" s="226"/>
      <c r="IF757" s="226"/>
      <c r="IG757" s="226"/>
      <c r="IH757" s="226"/>
      <c r="II757" s="226"/>
      <c r="IJ757" s="226"/>
      <c r="IK757" s="226"/>
      <c r="IL757" s="226"/>
      <c r="IM757" s="226"/>
      <c r="IN757" s="226"/>
      <c r="IO757" s="226"/>
      <c r="IP757" s="226"/>
      <c r="IQ757" s="226"/>
      <c r="IR757" s="226"/>
      <c r="IS757" s="226"/>
      <c r="IT757" s="226"/>
      <c r="IU757" s="226"/>
      <c r="IV757" s="226"/>
    </row>
    <row r="758" spans="1:256" s="179" customFormat="1" ht="14.25">
      <c r="A758" s="226"/>
      <c r="B758" s="227"/>
      <c r="C758" s="226"/>
      <c r="HP758" s="226"/>
      <c r="HQ758" s="226"/>
      <c r="HR758" s="226"/>
      <c r="HS758" s="226"/>
      <c r="HT758" s="226"/>
      <c r="HU758" s="226"/>
      <c r="HV758" s="226"/>
      <c r="HW758" s="226"/>
      <c r="HX758" s="226"/>
      <c r="HY758" s="226"/>
      <c r="HZ758" s="226"/>
      <c r="IA758" s="226"/>
      <c r="IB758" s="226"/>
      <c r="IC758" s="226"/>
      <c r="ID758" s="226"/>
      <c r="IE758" s="226"/>
      <c r="IF758" s="226"/>
      <c r="IG758" s="226"/>
      <c r="IH758" s="226"/>
      <c r="II758" s="226"/>
      <c r="IJ758" s="226"/>
      <c r="IK758" s="226"/>
      <c r="IL758" s="226"/>
      <c r="IM758" s="226"/>
      <c r="IN758" s="226"/>
      <c r="IO758" s="226"/>
      <c r="IP758" s="226"/>
      <c r="IQ758" s="226"/>
      <c r="IR758" s="226"/>
      <c r="IS758" s="226"/>
      <c r="IT758" s="226"/>
      <c r="IU758" s="226"/>
      <c r="IV758" s="226"/>
    </row>
    <row r="759" spans="1:256" s="179" customFormat="1" ht="14.25">
      <c r="A759" s="226"/>
      <c r="B759" s="227"/>
      <c r="C759" s="226"/>
      <c r="HP759" s="226"/>
      <c r="HQ759" s="226"/>
      <c r="HR759" s="226"/>
      <c r="HS759" s="226"/>
      <c r="HT759" s="226"/>
      <c r="HU759" s="226"/>
      <c r="HV759" s="226"/>
      <c r="HW759" s="226"/>
      <c r="HX759" s="226"/>
      <c r="HY759" s="226"/>
      <c r="HZ759" s="226"/>
      <c r="IA759" s="226"/>
      <c r="IB759" s="226"/>
      <c r="IC759" s="226"/>
      <c r="ID759" s="226"/>
      <c r="IE759" s="226"/>
      <c r="IF759" s="226"/>
      <c r="IG759" s="226"/>
      <c r="IH759" s="226"/>
      <c r="II759" s="226"/>
      <c r="IJ759" s="226"/>
      <c r="IK759" s="226"/>
      <c r="IL759" s="226"/>
      <c r="IM759" s="226"/>
      <c r="IN759" s="226"/>
      <c r="IO759" s="226"/>
      <c r="IP759" s="226"/>
      <c r="IQ759" s="226"/>
      <c r="IR759" s="226"/>
      <c r="IS759" s="226"/>
      <c r="IT759" s="226"/>
      <c r="IU759" s="226"/>
      <c r="IV759" s="226"/>
    </row>
    <row r="760" spans="1:256" s="179" customFormat="1" ht="14.25">
      <c r="A760" s="226"/>
      <c r="B760" s="227"/>
      <c r="C760" s="226"/>
      <c r="HP760" s="226"/>
      <c r="HQ760" s="226"/>
      <c r="HR760" s="226"/>
      <c r="HS760" s="226"/>
      <c r="HT760" s="226"/>
      <c r="HU760" s="226"/>
      <c r="HV760" s="226"/>
      <c r="HW760" s="226"/>
      <c r="HX760" s="226"/>
      <c r="HY760" s="226"/>
      <c r="HZ760" s="226"/>
      <c r="IA760" s="226"/>
      <c r="IB760" s="226"/>
      <c r="IC760" s="226"/>
      <c r="ID760" s="226"/>
      <c r="IE760" s="226"/>
      <c r="IF760" s="226"/>
      <c r="IG760" s="226"/>
      <c r="IH760" s="226"/>
      <c r="II760" s="226"/>
      <c r="IJ760" s="226"/>
      <c r="IK760" s="226"/>
      <c r="IL760" s="226"/>
      <c r="IM760" s="226"/>
      <c r="IN760" s="226"/>
      <c r="IO760" s="226"/>
      <c r="IP760" s="226"/>
      <c r="IQ760" s="226"/>
      <c r="IR760" s="226"/>
      <c r="IS760" s="226"/>
      <c r="IT760" s="226"/>
      <c r="IU760" s="226"/>
      <c r="IV760" s="226"/>
    </row>
    <row r="761" spans="1:256" s="179" customFormat="1" ht="14.25">
      <c r="A761" s="226"/>
      <c r="B761" s="227"/>
      <c r="C761" s="226"/>
      <c r="HP761" s="226"/>
      <c r="HQ761" s="226"/>
      <c r="HR761" s="226"/>
      <c r="HS761" s="226"/>
      <c r="HT761" s="226"/>
      <c r="HU761" s="226"/>
      <c r="HV761" s="226"/>
      <c r="HW761" s="226"/>
      <c r="HX761" s="226"/>
      <c r="HY761" s="226"/>
      <c r="HZ761" s="226"/>
      <c r="IA761" s="226"/>
      <c r="IB761" s="226"/>
      <c r="IC761" s="226"/>
      <c r="ID761" s="226"/>
      <c r="IE761" s="226"/>
      <c r="IF761" s="226"/>
      <c r="IG761" s="226"/>
      <c r="IH761" s="226"/>
      <c r="II761" s="226"/>
      <c r="IJ761" s="226"/>
      <c r="IK761" s="226"/>
      <c r="IL761" s="226"/>
      <c r="IM761" s="226"/>
      <c r="IN761" s="226"/>
      <c r="IO761" s="226"/>
      <c r="IP761" s="226"/>
      <c r="IQ761" s="226"/>
      <c r="IR761" s="226"/>
      <c r="IS761" s="226"/>
      <c r="IT761" s="226"/>
      <c r="IU761" s="226"/>
      <c r="IV761" s="226"/>
    </row>
    <row r="762" spans="1:256" s="179" customFormat="1" ht="14.25">
      <c r="A762" s="226"/>
      <c r="B762" s="227"/>
      <c r="C762" s="226"/>
      <c r="HP762" s="226"/>
      <c r="HQ762" s="226"/>
      <c r="HR762" s="226"/>
      <c r="HS762" s="226"/>
      <c r="HT762" s="226"/>
      <c r="HU762" s="226"/>
      <c r="HV762" s="226"/>
      <c r="HW762" s="226"/>
      <c r="HX762" s="226"/>
      <c r="HY762" s="226"/>
      <c r="HZ762" s="226"/>
      <c r="IA762" s="226"/>
      <c r="IB762" s="226"/>
      <c r="IC762" s="226"/>
      <c r="ID762" s="226"/>
      <c r="IE762" s="226"/>
      <c r="IF762" s="226"/>
      <c r="IG762" s="226"/>
      <c r="IH762" s="226"/>
      <c r="II762" s="226"/>
      <c r="IJ762" s="226"/>
      <c r="IK762" s="226"/>
      <c r="IL762" s="226"/>
      <c r="IM762" s="226"/>
      <c r="IN762" s="226"/>
      <c r="IO762" s="226"/>
      <c r="IP762" s="226"/>
      <c r="IQ762" s="226"/>
      <c r="IR762" s="226"/>
      <c r="IS762" s="226"/>
      <c r="IT762" s="226"/>
      <c r="IU762" s="226"/>
      <c r="IV762" s="226"/>
    </row>
    <row r="763" spans="1:256" s="179" customFormat="1" ht="14.25">
      <c r="A763" s="226"/>
      <c r="B763" s="227"/>
      <c r="C763" s="226"/>
      <c r="HP763" s="226"/>
      <c r="HQ763" s="226"/>
      <c r="HR763" s="226"/>
      <c r="HS763" s="226"/>
      <c r="HT763" s="226"/>
      <c r="HU763" s="226"/>
      <c r="HV763" s="226"/>
      <c r="HW763" s="226"/>
      <c r="HX763" s="226"/>
      <c r="HY763" s="226"/>
      <c r="HZ763" s="226"/>
      <c r="IA763" s="226"/>
      <c r="IB763" s="226"/>
      <c r="IC763" s="226"/>
      <c r="ID763" s="226"/>
      <c r="IE763" s="226"/>
      <c r="IF763" s="226"/>
      <c r="IG763" s="226"/>
      <c r="IH763" s="226"/>
      <c r="II763" s="226"/>
      <c r="IJ763" s="226"/>
      <c r="IK763" s="226"/>
      <c r="IL763" s="226"/>
      <c r="IM763" s="226"/>
      <c r="IN763" s="226"/>
      <c r="IO763" s="226"/>
      <c r="IP763" s="226"/>
      <c r="IQ763" s="226"/>
      <c r="IR763" s="226"/>
      <c r="IS763" s="226"/>
      <c r="IT763" s="226"/>
      <c r="IU763" s="226"/>
      <c r="IV763" s="226"/>
    </row>
    <row r="764" spans="1:256" s="179" customFormat="1" ht="14.25">
      <c r="A764" s="226"/>
      <c r="B764" s="227"/>
      <c r="C764" s="226"/>
      <c r="HP764" s="226"/>
      <c r="HQ764" s="226"/>
      <c r="HR764" s="226"/>
      <c r="HS764" s="226"/>
      <c r="HT764" s="226"/>
      <c r="HU764" s="226"/>
      <c r="HV764" s="226"/>
      <c r="HW764" s="226"/>
      <c r="HX764" s="226"/>
      <c r="HY764" s="226"/>
      <c r="HZ764" s="226"/>
      <c r="IA764" s="226"/>
      <c r="IB764" s="226"/>
      <c r="IC764" s="226"/>
      <c r="ID764" s="226"/>
      <c r="IE764" s="226"/>
      <c r="IF764" s="226"/>
      <c r="IG764" s="226"/>
      <c r="IH764" s="226"/>
      <c r="II764" s="226"/>
      <c r="IJ764" s="226"/>
      <c r="IK764" s="226"/>
      <c r="IL764" s="226"/>
      <c r="IM764" s="226"/>
      <c r="IN764" s="226"/>
      <c r="IO764" s="226"/>
      <c r="IP764" s="226"/>
      <c r="IQ764" s="226"/>
      <c r="IR764" s="226"/>
      <c r="IS764" s="226"/>
      <c r="IT764" s="226"/>
      <c r="IU764" s="226"/>
      <c r="IV764" s="226"/>
    </row>
    <row r="765" spans="1:256" s="179" customFormat="1" ht="14.25">
      <c r="A765" s="226"/>
      <c r="B765" s="227"/>
      <c r="C765" s="226"/>
      <c r="HP765" s="226"/>
      <c r="HQ765" s="226"/>
      <c r="HR765" s="226"/>
      <c r="HS765" s="226"/>
      <c r="HT765" s="226"/>
      <c r="HU765" s="226"/>
      <c r="HV765" s="226"/>
      <c r="HW765" s="226"/>
      <c r="HX765" s="226"/>
      <c r="HY765" s="226"/>
      <c r="HZ765" s="226"/>
      <c r="IA765" s="226"/>
      <c r="IB765" s="226"/>
      <c r="IC765" s="226"/>
      <c r="ID765" s="226"/>
      <c r="IE765" s="226"/>
      <c r="IF765" s="226"/>
      <c r="IG765" s="226"/>
      <c r="IH765" s="226"/>
      <c r="II765" s="226"/>
      <c r="IJ765" s="226"/>
      <c r="IK765" s="226"/>
      <c r="IL765" s="226"/>
      <c r="IM765" s="226"/>
      <c r="IN765" s="226"/>
      <c r="IO765" s="226"/>
      <c r="IP765" s="226"/>
      <c r="IQ765" s="226"/>
      <c r="IR765" s="226"/>
      <c r="IS765" s="226"/>
      <c r="IT765" s="226"/>
      <c r="IU765" s="226"/>
      <c r="IV765" s="226"/>
    </row>
    <row r="766" spans="1:256" s="179" customFormat="1" ht="14.25">
      <c r="A766" s="226"/>
      <c r="B766" s="227"/>
      <c r="C766" s="226"/>
      <c r="HP766" s="226"/>
      <c r="HQ766" s="226"/>
      <c r="HR766" s="226"/>
      <c r="HS766" s="226"/>
      <c r="HT766" s="226"/>
      <c r="HU766" s="226"/>
      <c r="HV766" s="226"/>
      <c r="HW766" s="226"/>
      <c r="HX766" s="226"/>
      <c r="HY766" s="226"/>
      <c r="HZ766" s="226"/>
      <c r="IA766" s="226"/>
      <c r="IB766" s="226"/>
      <c r="IC766" s="226"/>
      <c r="ID766" s="226"/>
      <c r="IE766" s="226"/>
      <c r="IF766" s="226"/>
      <c r="IG766" s="226"/>
      <c r="IH766" s="226"/>
      <c r="II766" s="226"/>
      <c r="IJ766" s="226"/>
      <c r="IK766" s="226"/>
      <c r="IL766" s="226"/>
      <c r="IM766" s="226"/>
      <c r="IN766" s="226"/>
      <c r="IO766" s="226"/>
      <c r="IP766" s="226"/>
      <c r="IQ766" s="226"/>
      <c r="IR766" s="226"/>
      <c r="IS766" s="226"/>
      <c r="IT766" s="226"/>
      <c r="IU766" s="226"/>
      <c r="IV766" s="226"/>
    </row>
    <row r="767" spans="1:256" s="179" customFormat="1" ht="14.25">
      <c r="A767" s="226"/>
      <c r="B767" s="227"/>
      <c r="C767" s="226"/>
      <c r="HP767" s="226"/>
      <c r="HQ767" s="226"/>
      <c r="HR767" s="226"/>
      <c r="HS767" s="226"/>
      <c r="HT767" s="226"/>
      <c r="HU767" s="226"/>
      <c r="HV767" s="226"/>
      <c r="HW767" s="226"/>
      <c r="HX767" s="226"/>
      <c r="HY767" s="226"/>
      <c r="HZ767" s="226"/>
      <c r="IA767" s="226"/>
      <c r="IB767" s="226"/>
      <c r="IC767" s="226"/>
      <c r="ID767" s="226"/>
      <c r="IE767" s="226"/>
      <c r="IF767" s="226"/>
      <c r="IG767" s="226"/>
      <c r="IH767" s="226"/>
      <c r="II767" s="226"/>
      <c r="IJ767" s="226"/>
      <c r="IK767" s="226"/>
      <c r="IL767" s="226"/>
      <c r="IM767" s="226"/>
      <c r="IN767" s="226"/>
      <c r="IO767" s="226"/>
      <c r="IP767" s="226"/>
      <c r="IQ767" s="226"/>
      <c r="IR767" s="226"/>
      <c r="IS767" s="226"/>
      <c r="IT767" s="226"/>
      <c r="IU767" s="226"/>
      <c r="IV767" s="226"/>
    </row>
    <row r="768" spans="1:256" s="179" customFormat="1" ht="14.25">
      <c r="A768" s="226"/>
      <c r="B768" s="227"/>
      <c r="C768" s="226"/>
      <c r="HP768" s="226"/>
      <c r="HQ768" s="226"/>
      <c r="HR768" s="226"/>
      <c r="HS768" s="226"/>
      <c r="HT768" s="226"/>
      <c r="HU768" s="226"/>
      <c r="HV768" s="226"/>
      <c r="HW768" s="226"/>
      <c r="HX768" s="226"/>
      <c r="HY768" s="226"/>
      <c r="HZ768" s="226"/>
      <c r="IA768" s="226"/>
      <c r="IB768" s="226"/>
      <c r="IC768" s="226"/>
      <c r="ID768" s="226"/>
      <c r="IE768" s="226"/>
      <c r="IF768" s="226"/>
      <c r="IG768" s="226"/>
      <c r="IH768" s="226"/>
      <c r="II768" s="226"/>
      <c r="IJ768" s="226"/>
      <c r="IK768" s="226"/>
      <c r="IL768" s="226"/>
      <c r="IM768" s="226"/>
      <c r="IN768" s="226"/>
      <c r="IO768" s="226"/>
      <c r="IP768" s="226"/>
      <c r="IQ768" s="226"/>
      <c r="IR768" s="226"/>
      <c r="IS768" s="226"/>
      <c r="IT768" s="226"/>
      <c r="IU768" s="226"/>
      <c r="IV768" s="226"/>
    </row>
    <row r="769" spans="1:256" s="179" customFormat="1" ht="14.25">
      <c r="A769" s="226"/>
      <c r="B769" s="227"/>
      <c r="C769" s="226"/>
      <c r="HP769" s="226"/>
      <c r="HQ769" s="226"/>
      <c r="HR769" s="226"/>
      <c r="HS769" s="226"/>
      <c r="HT769" s="226"/>
      <c r="HU769" s="226"/>
      <c r="HV769" s="226"/>
      <c r="HW769" s="226"/>
      <c r="HX769" s="226"/>
      <c r="HY769" s="226"/>
      <c r="HZ769" s="226"/>
      <c r="IA769" s="226"/>
      <c r="IB769" s="226"/>
      <c r="IC769" s="226"/>
      <c r="ID769" s="226"/>
      <c r="IE769" s="226"/>
      <c r="IF769" s="226"/>
      <c r="IG769" s="226"/>
      <c r="IH769" s="226"/>
      <c r="II769" s="226"/>
      <c r="IJ769" s="226"/>
      <c r="IK769" s="226"/>
      <c r="IL769" s="226"/>
      <c r="IM769" s="226"/>
      <c r="IN769" s="226"/>
      <c r="IO769" s="226"/>
      <c r="IP769" s="226"/>
      <c r="IQ769" s="226"/>
      <c r="IR769" s="226"/>
      <c r="IS769" s="226"/>
      <c r="IT769" s="226"/>
      <c r="IU769" s="226"/>
      <c r="IV769" s="226"/>
    </row>
    <row r="770" spans="1:256" s="179" customFormat="1" ht="14.25">
      <c r="A770" s="226"/>
      <c r="B770" s="227"/>
      <c r="C770" s="226"/>
      <c r="HP770" s="226"/>
      <c r="HQ770" s="226"/>
      <c r="HR770" s="226"/>
      <c r="HS770" s="226"/>
      <c r="HT770" s="226"/>
      <c r="HU770" s="226"/>
      <c r="HV770" s="226"/>
      <c r="HW770" s="226"/>
      <c r="HX770" s="226"/>
      <c r="HY770" s="226"/>
      <c r="HZ770" s="226"/>
      <c r="IA770" s="226"/>
      <c r="IB770" s="226"/>
      <c r="IC770" s="226"/>
      <c r="ID770" s="226"/>
      <c r="IE770" s="226"/>
      <c r="IF770" s="226"/>
      <c r="IG770" s="226"/>
      <c r="IH770" s="226"/>
      <c r="II770" s="226"/>
      <c r="IJ770" s="226"/>
      <c r="IK770" s="226"/>
      <c r="IL770" s="226"/>
      <c r="IM770" s="226"/>
      <c r="IN770" s="226"/>
      <c r="IO770" s="226"/>
      <c r="IP770" s="226"/>
      <c r="IQ770" s="226"/>
      <c r="IR770" s="226"/>
      <c r="IS770" s="226"/>
      <c r="IT770" s="226"/>
      <c r="IU770" s="226"/>
      <c r="IV770" s="226"/>
    </row>
    <row r="771" spans="1:256" s="179" customFormat="1" ht="14.25">
      <c r="A771" s="226"/>
      <c r="B771" s="227"/>
      <c r="C771" s="226"/>
      <c r="HP771" s="226"/>
      <c r="HQ771" s="226"/>
      <c r="HR771" s="226"/>
      <c r="HS771" s="226"/>
      <c r="HT771" s="226"/>
      <c r="HU771" s="226"/>
      <c r="HV771" s="226"/>
      <c r="HW771" s="226"/>
      <c r="HX771" s="226"/>
      <c r="HY771" s="226"/>
      <c r="HZ771" s="226"/>
      <c r="IA771" s="226"/>
      <c r="IB771" s="226"/>
      <c r="IC771" s="226"/>
      <c r="ID771" s="226"/>
      <c r="IE771" s="226"/>
      <c r="IF771" s="226"/>
      <c r="IG771" s="226"/>
      <c r="IH771" s="226"/>
      <c r="II771" s="226"/>
      <c r="IJ771" s="226"/>
      <c r="IK771" s="226"/>
      <c r="IL771" s="226"/>
      <c r="IM771" s="226"/>
      <c r="IN771" s="226"/>
      <c r="IO771" s="226"/>
      <c r="IP771" s="226"/>
      <c r="IQ771" s="226"/>
      <c r="IR771" s="226"/>
      <c r="IS771" s="226"/>
      <c r="IT771" s="226"/>
      <c r="IU771" s="226"/>
      <c r="IV771" s="226"/>
    </row>
    <row r="772" spans="1:256" s="180" customFormat="1" ht="14.25">
      <c r="A772" s="226"/>
      <c r="B772" s="227"/>
      <c r="C772" s="226"/>
      <c r="HP772" s="226"/>
      <c r="HQ772" s="226"/>
      <c r="HR772" s="226"/>
      <c r="HS772" s="226"/>
      <c r="HT772" s="226"/>
      <c r="HU772" s="226"/>
      <c r="HV772" s="226"/>
      <c r="HW772" s="226"/>
      <c r="HX772" s="226"/>
      <c r="HY772" s="226"/>
      <c r="HZ772" s="226"/>
      <c r="IA772" s="226"/>
      <c r="IB772" s="226"/>
      <c r="IC772" s="226"/>
      <c r="ID772" s="226"/>
      <c r="IE772" s="226"/>
      <c r="IF772" s="226"/>
      <c r="IG772" s="226"/>
      <c r="IH772" s="226"/>
      <c r="II772" s="226"/>
      <c r="IJ772" s="226"/>
      <c r="IK772" s="226"/>
      <c r="IL772" s="226"/>
      <c r="IM772" s="226"/>
      <c r="IN772" s="226"/>
      <c r="IO772" s="226"/>
      <c r="IP772" s="226"/>
      <c r="IQ772" s="226"/>
      <c r="IR772" s="226"/>
      <c r="IS772" s="226"/>
      <c r="IT772" s="226"/>
      <c r="IU772" s="226"/>
      <c r="IV772" s="226"/>
    </row>
    <row r="773" spans="1:256" s="179" customFormat="1" ht="14.25">
      <c r="A773" s="226"/>
      <c r="B773" s="227"/>
      <c r="C773" s="226"/>
      <c r="HP773" s="226"/>
      <c r="HQ773" s="226"/>
      <c r="HR773" s="226"/>
      <c r="HS773" s="226"/>
      <c r="HT773" s="226"/>
      <c r="HU773" s="226"/>
      <c r="HV773" s="226"/>
      <c r="HW773" s="226"/>
      <c r="HX773" s="226"/>
      <c r="HY773" s="226"/>
      <c r="HZ773" s="226"/>
      <c r="IA773" s="226"/>
      <c r="IB773" s="226"/>
      <c r="IC773" s="226"/>
      <c r="ID773" s="226"/>
      <c r="IE773" s="226"/>
      <c r="IF773" s="226"/>
      <c r="IG773" s="226"/>
      <c r="IH773" s="226"/>
      <c r="II773" s="226"/>
      <c r="IJ773" s="226"/>
      <c r="IK773" s="226"/>
      <c r="IL773" s="226"/>
      <c r="IM773" s="226"/>
      <c r="IN773" s="226"/>
      <c r="IO773" s="226"/>
      <c r="IP773" s="226"/>
      <c r="IQ773" s="226"/>
      <c r="IR773" s="226"/>
      <c r="IS773" s="226"/>
      <c r="IT773" s="226"/>
      <c r="IU773" s="226"/>
      <c r="IV773" s="226"/>
    </row>
    <row r="774" spans="1:256" s="179" customFormat="1" ht="14.25">
      <c r="A774" s="226"/>
      <c r="B774" s="227"/>
      <c r="C774" s="226"/>
      <c r="HP774" s="226"/>
      <c r="HQ774" s="226"/>
      <c r="HR774" s="226"/>
      <c r="HS774" s="226"/>
      <c r="HT774" s="226"/>
      <c r="HU774" s="226"/>
      <c r="HV774" s="226"/>
      <c r="HW774" s="226"/>
      <c r="HX774" s="226"/>
      <c r="HY774" s="226"/>
      <c r="HZ774" s="226"/>
      <c r="IA774" s="226"/>
      <c r="IB774" s="226"/>
      <c r="IC774" s="226"/>
      <c r="ID774" s="226"/>
      <c r="IE774" s="226"/>
      <c r="IF774" s="226"/>
      <c r="IG774" s="226"/>
      <c r="IH774" s="226"/>
      <c r="II774" s="226"/>
      <c r="IJ774" s="226"/>
      <c r="IK774" s="226"/>
      <c r="IL774" s="226"/>
      <c r="IM774" s="226"/>
      <c r="IN774" s="226"/>
      <c r="IO774" s="226"/>
      <c r="IP774" s="226"/>
      <c r="IQ774" s="226"/>
      <c r="IR774" s="226"/>
      <c r="IS774" s="226"/>
      <c r="IT774" s="226"/>
      <c r="IU774" s="226"/>
      <c r="IV774" s="226"/>
    </row>
    <row r="775" spans="1:256" s="179" customFormat="1" ht="14.25">
      <c r="A775" s="226"/>
      <c r="B775" s="227"/>
      <c r="C775" s="226"/>
      <c r="HP775" s="226"/>
      <c r="HQ775" s="226"/>
      <c r="HR775" s="226"/>
      <c r="HS775" s="226"/>
      <c r="HT775" s="226"/>
      <c r="HU775" s="226"/>
      <c r="HV775" s="226"/>
      <c r="HW775" s="226"/>
      <c r="HX775" s="226"/>
      <c r="HY775" s="226"/>
      <c r="HZ775" s="226"/>
      <c r="IA775" s="226"/>
      <c r="IB775" s="226"/>
      <c r="IC775" s="226"/>
      <c r="ID775" s="226"/>
      <c r="IE775" s="226"/>
      <c r="IF775" s="226"/>
      <c r="IG775" s="226"/>
      <c r="IH775" s="226"/>
      <c r="II775" s="226"/>
      <c r="IJ775" s="226"/>
      <c r="IK775" s="226"/>
      <c r="IL775" s="226"/>
      <c r="IM775" s="226"/>
      <c r="IN775" s="226"/>
      <c r="IO775" s="226"/>
      <c r="IP775" s="226"/>
      <c r="IQ775" s="226"/>
      <c r="IR775" s="226"/>
      <c r="IS775" s="226"/>
      <c r="IT775" s="226"/>
      <c r="IU775" s="226"/>
      <c r="IV775" s="226"/>
    </row>
    <row r="776" spans="1:256" s="179" customFormat="1" ht="14.25">
      <c r="A776" s="226"/>
      <c r="B776" s="227"/>
      <c r="C776" s="226"/>
      <c r="HP776" s="226"/>
      <c r="HQ776" s="226"/>
      <c r="HR776" s="226"/>
      <c r="HS776" s="226"/>
      <c r="HT776" s="226"/>
      <c r="HU776" s="226"/>
      <c r="HV776" s="226"/>
      <c r="HW776" s="226"/>
      <c r="HX776" s="226"/>
      <c r="HY776" s="226"/>
      <c r="HZ776" s="226"/>
      <c r="IA776" s="226"/>
      <c r="IB776" s="226"/>
      <c r="IC776" s="226"/>
      <c r="ID776" s="226"/>
      <c r="IE776" s="226"/>
      <c r="IF776" s="226"/>
      <c r="IG776" s="226"/>
      <c r="IH776" s="226"/>
      <c r="II776" s="226"/>
      <c r="IJ776" s="226"/>
      <c r="IK776" s="226"/>
      <c r="IL776" s="226"/>
      <c r="IM776" s="226"/>
      <c r="IN776" s="226"/>
      <c r="IO776" s="226"/>
      <c r="IP776" s="226"/>
      <c r="IQ776" s="226"/>
      <c r="IR776" s="226"/>
      <c r="IS776" s="226"/>
      <c r="IT776" s="226"/>
      <c r="IU776" s="226"/>
      <c r="IV776" s="226"/>
    </row>
    <row r="777" spans="1:256" s="179" customFormat="1" ht="14.25">
      <c r="A777" s="226"/>
      <c r="B777" s="227"/>
      <c r="C777" s="226"/>
      <c r="HP777" s="226"/>
      <c r="HQ777" s="226"/>
      <c r="HR777" s="226"/>
      <c r="HS777" s="226"/>
      <c r="HT777" s="226"/>
      <c r="HU777" s="226"/>
      <c r="HV777" s="226"/>
      <c r="HW777" s="226"/>
      <c r="HX777" s="226"/>
      <c r="HY777" s="226"/>
      <c r="HZ777" s="226"/>
      <c r="IA777" s="226"/>
      <c r="IB777" s="226"/>
      <c r="IC777" s="226"/>
      <c r="ID777" s="226"/>
      <c r="IE777" s="226"/>
      <c r="IF777" s="226"/>
      <c r="IG777" s="226"/>
      <c r="IH777" s="226"/>
      <c r="II777" s="226"/>
      <c r="IJ777" s="226"/>
      <c r="IK777" s="226"/>
      <c r="IL777" s="226"/>
      <c r="IM777" s="226"/>
      <c r="IN777" s="226"/>
      <c r="IO777" s="226"/>
      <c r="IP777" s="226"/>
      <c r="IQ777" s="226"/>
      <c r="IR777" s="226"/>
      <c r="IS777" s="226"/>
      <c r="IT777" s="226"/>
      <c r="IU777" s="226"/>
      <c r="IV777" s="226"/>
    </row>
    <row r="778" spans="1:256" s="179" customFormat="1" ht="14.25">
      <c r="A778" s="226"/>
      <c r="B778" s="227"/>
      <c r="C778" s="226"/>
      <c r="HP778" s="226"/>
      <c r="HQ778" s="226"/>
      <c r="HR778" s="226"/>
      <c r="HS778" s="226"/>
      <c r="HT778" s="226"/>
      <c r="HU778" s="226"/>
      <c r="HV778" s="226"/>
      <c r="HW778" s="226"/>
      <c r="HX778" s="226"/>
      <c r="HY778" s="226"/>
      <c r="HZ778" s="226"/>
      <c r="IA778" s="226"/>
      <c r="IB778" s="226"/>
      <c r="IC778" s="226"/>
      <c r="ID778" s="226"/>
      <c r="IE778" s="226"/>
      <c r="IF778" s="226"/>
      <c r="IG778" s="226"/>
      <c r="IH778" s="226"/>
      <c r="II778" s="226"/>
      <c r="IJ778" s="226"/>
      <c r="IK778" s="226"/>
      <c r="IL778" s="226"/>
      <c r="IM778" s="226"/>
      <c r="IN778" s="226"/>
      <c r="IO778" s="226"/>
      <c r="IP778" s="226"/>
      <c r="IQ778" s="226"/>
      <c r="IR778" s="226"/>
      <c r="IS778" s="226"/>
      <c r="IT778" s="226"/>
      <c r="IU778" s="226"/>
      <c r="IV778" s="226"/>
    </row>
    <row r="779" spans="1:256" s="179" customFormat="1" ht="14.25">
      <c r="A779" s="226"/>
      <c r="B779" s="227"/>
      <c r="C779" s="226"/>
      <c r="HP779" s="226"/>
      <c r="HQ779" s="226"/>
      <c r="HR779" s="226"/>
      <c r="HS779" s="226"/>
      <c r="HT779" s="226"/>
      <c r="HU779" s="226"/>
      <c r="HV779" s="226"/>
      <c r="HW779" s="226"/>
      <c r="HX779" s="226"/>
      <c r="HY779" s="226"/>
      <c r="HZ779" s="226"/>
      <c r="IA779" s="226"/>
      <c r="IB779" s="226"/>
      <c r="IC779" s="226"/>
      <c r="ID779" s="226"/>
      <c r="IE779" s="226"/>
      <c r="IF779" s="226"/>
      <c r="IG779" s="226"/>
      <c r="IH779" s="226"/>
      <c r="II779" s="226"/>
      <c r="IJ779" s="226"/>
      <c r="IK779" s="226"/>
      <c r="IL779" s="226"/>
      <c r="IM779" s="226"/>
      <c r="IN779" s="226"/>
      <c r="IO779" s="226"/>
      <c r="IP779" s="226"/>
      <c r="IQ779" s="226"/>
      <c r="IR779" s="226"/>
      <c r="IS779" s="226"/>
      <c r="IT779" s="226"/>
      <c r="IU779" s="226"/>
      <c r="IV779" s="226"/>
    </row>
    <row r="780" spans="1:256" s="179" customFormat="1" ht="14.25">
      <c r="A780" s="226"/>
      <c r="B780" s="227"/>
      <c r="C780" s="226"/>
      <c r="HP780" s="226"/>
      <c r="HQ780" s="226"/>
      <c r="HR780" s="226"/>
      <c r="HS780" s="226"/>
      <c r="HT780" s="226"/>
      <c r="HU780" s="226"/>
      <c r="HV780" s="226"/>
      <c r="HW780" s="226"/>
      <c r="HX780" s="226"/>
      <c r="HY780" s="226"/>
      <c r="HZ780" s="226"/>
      <c r="IA780" s="226"/>
      <c r="IB780" s="226"/>
      <c r="IC780" s="226"/>
      <c r="ID780" s="226"/>
      <c r="IE780" s="226"/>
      <c r="IF780" s="226"/>
      <c r="IG780" s="226"/>
      <c r="IH780" s="226"/>
      <c r="II780" s="226"/>
      <c r="IJ780" s="226"/>
      <c r="IK780" s="226"/>
      <c r="IL780" s="226"/>
      <c r="IM780" s="226"/>
      <c r="IN780" s="226"/>
      <c r="IO780" s="226"/>
      <c r="IP780" s="226"/>
      <c r="IQ780" s="226"/>
      <c r="IR780" s="226"/>
      <c r="IS780" s="226"/>
      <c r="IT780" s="226"/>
      <c r="IU780" s="226"/>
      <c r="IV780" s="226"/>
    </row>
    <row r="781" spans="1:256" s="179" customFormat="1" ht="14.25">
      <c r="A781" s="226"/>
      <c r="B781" s="227"/>
      <c r="C781" s="226"/>
      <c r="HP781" s="226"/>
      <c r="HQ781" s="226"/>
      <c r="HR781" s="226"/>
      <c r="HS781" s="226"/>
      <c r="HT781" s="226"/>
      <c r="HU781" s="226"/>
      <c r="HV781" s="226"/>
      <c r="HW781" s="226"/>
      <c r="HX781" s="226"/>
      <c r="HY781" s="226"/>
      <c r="HZ781" s="226"/>
      <c r="IA781" s="226"/>
      <c r="IB781" s="226"/>
      <c r="IC781" s="226"/>
      <c r="ID781" s="226"/>
      <c r="IE781" s="226"/>
      <c r="IF781" s="226"/>
      <c r="IG781" s="226"/>
      <c r="IH781" s="226"/>
      <c r="II781" s="226"/>
      <c r="IJ781" s="226"/>
      <c r="IK781" s="226"/>
      <c r="IL781" s="226"/>
      <c r="IM781" s="226"/>
      <c r="IN781" s="226"/>
      <c r="IO781" s="226"/>
      <c r="IP781" s="226"/>
      <c r="IQ781" s="226"/>
      <c r="IR781" s="226"/>
      <c r="IS781" s="226"/>
      <c r="IT781" s="226"/>
      <c r="IU781" s="226"/>
      <c r="IV781" s="226"/>
    </row>
    <row r="782" spans="1:256" s="179" customFormat="1" ht="14.25">
      <c r="A782" s="226"/>
      <c r="B782" s="227"/>
      <c r="C782" s="226"/>
      <c r="HP782" s="226"/>
      <c r="HQ782" s="226"/>
      <c r="HR782" s="226"/>
      <c r="HS782" s="226"/>
      <c r="HT782" s="226"/>
      <c r="HU782" s="226"/>
      <c r="HV782" s="226"/>
      <c r="HW782" s="226"/>
      <c r="HX782" s="226"/>
      <c r="HY782" s="226"/>
      <c r="HZ782" s="226"/>
      <c r="IA782" s="226"/>
      <c r="IB782" s="226"/>
      <c r="IC782" s="226"/>
      <c r="ID782" s="226"/>
      <c r="IE782" s="226"/>
      <c r="IF782" s="226"/>
      <c r="IG782" s="226"/>
      <c r="IH782" s="226"/>
      <c r="II782" s="226"/>
      <c r="IJ782" s="226"/>
      <c r="IK782" s="226"/>
      <c r="IL782" s="226"/>
      <c r="IM782" s="226"/>
      <c r="IN782" s="226"/>
      <c r="IO782" s="226"/>
      <c r="IP782" s="226"/>
      <c r="IQ782" s="226"/>
      <c r="IR782" s="226"/>
      <c r="IS782" s="226"/>
      <c r="IT782" s="226"/>
      <c r="IU782" s="226"/>
      <c r="IV782" s="226"/>
    </row>
    <row r="783" spans="1:256" s="179" customFormat="1" ht="14.25">
      <c r="A783" s="226"/>
      <c r="B783" s="227"/>
      <c r="C783" s="226"/>
      <c r="HP783" s="226"/>
      <c r="HQ783" s="226"/>
      <c r="HR783" s="226"/>
      <c r="HS783" s="226"/>
      <c r="HT783" s="226"/>
      <c r="HU783" s="226"/>
      <c r="HV783" s="226"/>
      <c r="HW783" s="226"/>
      <c r="HX783" s="226"/>
      <c r="HY783" s="226"/>
      <c r="HZ783" s="226"/>
      <c r="IA783" s="226"/>
      <c r="IB783" s="226"/>
      <c r="IC783" s="226"/>
      <c r="ID783" s="226"/>
      <c r="IE783" s="226"/>
      <c r="IF783" s="226"/>
      <c r="IG783" s="226"/>
      <c r="IH783" s="226"/>
      <c r="II783" s="226"/>
      <c r="IJ783" s="226"/>
      <c r="IK783" s="226"/>
      <c r="IL783" s="226"/>
      <c r="IM783" s="226"/>
      <c r="IN783" s="226"/>
      <c r="IO783" s="226"/>
      <c r="IP783" s="226"/>
      <c r="IQ783" s="226"/>
      <c r="IR783" s="226"/>
      <c r="IS783" s="226"/>
      <c r="IT783" s="226"/>
      <c r="IU783" s="226"/>
      <c r="IV783" s="226"/>
    </row>
    <row r="784" spans="1:256" s="179" customFormat="1" ht="14.25">
      <c r="A784" s="226"/>
      <c r="B784" s="227"/>
      <c r="C784" s="226"/>
      <c r="HP784" s="226"/>
      <c r="HQ784" s="226"/>
      <c r="HR784" s="226"/>
      <c r="HS784" s="226"/>
      <c r="HT784" s="226"/>
      <c r="HU784" s="226"/>
      <c r="HV784" s="226"/>
      <c r="HW784" s="226"/>
      <c r="HX784" s="226"/>
      <c r="HY784" s="226"/>
      <c r="HZ784" s="226"/>
      <c r="IA784" s="226"/>
      <c r="IB784" s="226"/>
      <c r="IC784" s="226"/>
      <c r="ID784" s="226"/>
      <c r="IE784" s="226"/>
      <c r="IF784" s="226"/>
      <c r="IG784" s="226"/>
      <c r="IH784" s="226"/>
      <c r="II784" s="226"/>
      <c r="IJ784" s="226"/>
      <c r="IK784" s="226"/>
      <c r="IL784" s="226"/>
      <c r="IM784" s="226"/>
      <c r="IN784" s="226"/>
      <c r="IO784" s="226"/>
      <c r="IP784" s="226"/>
      <c r="IQ784" s="226"/>
      <c r="IR784" s="226"/>
      <c r="IS784" s="226"/>
      <c r="IT784" s="226"/>
      <c r="IU784" s="226"/>
      <c r="IV784" s="226"/>
    </row>
    <row r="785" spans="1:256" s="179" customFormat="1" ht="14.25">
      <c r="A785" s="226"/>
      <c r="B785" s="227"/>
      <c r="C785" s="226"/>
      <c r="HP785" s="226"/>
      <c r="HQ785" s="226"/>
      <c r="HR785" s="226"/>
      <c r="HS785" s="226"/>
      <c r="HT785" s="226"/>
      <c r="HU785" s="226"/>
      <c r="HV785" s="226"/>
      <c r="HW785" s="226"/>
      <c r="HX785" s="226"/>
      <c r="HY785" s="226"/>
      <c r="HZ785" s="226"/>
      <c r="IA785" s="226"/>
      <c r="IB785" s="226"/>
      <c r="IC785" s="226"/>
      <c r="ID785" s="226"/>
      <c r="IE785" s="226"/>
      <c r="IF785" s="226"/>
      <c r="IG785" s="226"/>
      <c r="IH785" s="226"/>
      <c r="II785" s="226"/>
      <c r="IJ785" s="226"/>
      <c r="IK785" s="226"/>
      <c r="IL785" s="226"/>
      <c r="IM785" s="226"/>
      <c r="IN785" s="226"/>
      <c r="IO785" s="226"/>
      <c r="IP785" s="226"/>
      <c r="IQ785" s="226"/>
      <c r="IR785" s="226"/>
      <c r="IS785" s="226"/>
      <c r="IT785" s="226"/>
      <c r="IU785" s="226"/>
      <c r="IV785" s="226"/>
    </row>
    <row r="786" spans="1:256" s="179" customFormat="1" ht="14.25">
      <c r="A786" s="226"/>
      <c r="B786" s="227"/>
      <c r="C786" s="226"/>
      <c r="HP786" s="226"/>
      <c r="HQ786" s="226"/>
      <c r="HR786" s="226"/>
      <c r="HS786" s="226"/>
      <c r="HT786" s="226"/>
      <c r="HU786" s="226"/>
      <c r="HV786" s="226"/>
      <c r="HW786" s="226"/>
      <c r="HX786" s="226"/>
      <c r="HY786" s="226"/>
      <c r="HZ786" s="226"/>
      <c r="IA786" s="226"/>
      <c r="IB786" s="226"/>
      <c r="IC786" s="226"/>
      <c r="ID786" s="226"/>
      <c r="IE786" s="226"/>
      <c r="IF786" s="226"/>
      <c r="IG786" s="226"/>
      <c r="IH786" s="226"/>
      <c r="II786" s="226"/>
      <c r="IJ786" s="226"/>
      <c r="IK786" s="226"/>
      <c r="IL786" s="226"/>
      <c r="IM786" s="226"/>
      <c r="IN786" s="226"/>
      <c r="IO786" s="226"/>
      <c r="IP786" s="226"/>
      <c r="IQ786" s="226"/>
      <c r="IR786" s="226"/>
      <c r="IS786" s="226"/>
      <c r="IT786" s="226"/>
      <c r="IU786" s="226"/>
      <c r="IV786" s="226"/>
    </row>
    <row r="787" spans="1:256" s="179" customFormat="1" ht="14.25">
      <c r="A787" s="226"/>
      <c r="B787" s="227"/>
      <c r="C787" s="226"/>
      <c r="HP787" s="226"/>
      <c r="HQ787" s="226"/>
      <c r="HR787" s="226"/>
      <c r="HS787" s="226"/>
      <c r="HT787" s="226"/>
      <c r="HU787" s="226"/>
      <c r="HV787" s="226"/>
      <c r="HW787" s="226"/>
      <c r="HX787" s="226"/>
      <c r="HY787" s="226"/>
      <c r="HZ787" s="226"/>
      <c r="IA787" s="226"/>
      <c r="IB787" s="226"/>
      <c r="IC787" s="226"/>
      <c r="ID787" s="226"/>
      <c r="IE787" s="226"/>
      <c r="IF787" s="226"/>
      <c r="IG787" s="226"/>
      <c r="IH787" s="226"/>
      <c r="II787" s="226"/>
      <c r="IJ787" s="226"/>
      <c r="IK787" s="226"/>
      <c r="IL787" s="226"/>
      <c r="IM787" s="226"/>
      <c r="IN787" s="226"/>
      <c r="IO787" s="226"/>
      <c r="IP787" s="226"/>
      <c r="IQ787" s="226"/>
      <c r="IR787" s="226"/>
      <c r="IS787" s="226"/>
      <c r="IT787" s="226"/>
      <c r="IU787" s="226"/>
      <c r="IV787" s="226"/>
    </row>
    <row r="788" spans="1:256" s="179" customFormat="1" ht="14.25">
      <c r="A788" s="226"/>
      <c r="B788" s="227"/>
      <c r="C788" s="226"/>
      <c r="HP788" s="226"/>
      <c r="HQ788" s="226"/>
      <c r="HR788" s="226"/>
      <c r="HS788" s="226"/>
      <c r="HT788" s="226"/>
      <c r="HU788" s="226"/>
      <c r="HV788" s="226"/>
      <c r="HW788" s="226"/>
      <c r="HX788" s="226"/>
      <c r="HY788" s="226"/>
      <c r="HZ788" s="226"/>
      <c r="IA788" s="226"/>
      <c r="IB788" s="226"/>
      <c r="IC788" s="226"/>
      <c r="ID788" s="226"/>
      <c r="IE788" s="226"/>
      <c r="IF788" s="226"/>
      <c r="IG788" s="226"/>
      <c r="IH788" s="226"/>
      <c r="II788" s="226"/>
      <c r="IJ788" s="226"/>
      <c r="IK788" s="226"/>
      <c r="IL788" s="226"/>
      <c r="IM788" s="226"/>
      <c r="IN788" s="226"/>
      <c r="IO788" s="226"/>
      <c r="IP788" s="226"/>
      <c r="IQ788" s="226"/>
      <c r="IR788" s="226"/>
      <c r="IS788" s="226"/>
      <c r="IT788" s="226"/>
      <c r="IU788" s="226"/>
      <c r="IV788" s="226"/>
    </row>
    <row r="789" spans="1:256" s="179" customFormat="1" ht="14.25">
      <c r="A789" s="226"/>
      <c r="B789" s="227"/>
      <c r="C789" s="226"/>
      <c r="HP789" s="226"/>
      <c r="HQ789" s="226"/>
      <c r="HR789" s="226"/>
      <c r="HS789" s="226"/>
      <c r="HT789" s="226"/>
      <c r="HU789" s="226"/>
      <c r="HV789" s="226"/>
      <c r="HW789" s="226"/>
      <c r="HX789" s="226"/>
      <c r="HY789" s="226"/>
      <c r="HZ789" s="226"/>
      <c r="IA789" s="226"/>
      <c r="IB789" s="226"/>
      <c r="IC789" s="226"/>
      <c r="ID789" s="226"/>
      <c r="IE789" s="226"/>
      <c r="IF789" s="226"/>
      <c r="IG789" s="226"/>
      <c r="IH789" s="226"/>
      <c r="II789" s="226"/>
      <c r="IJ789" s="226"/>
      <c r="IK789" s="226"/>
      <c r="IL789" s="226"/>
      <c r="IM789" s="226"/>
      <c r="IN789" s="226"/>
      <c r="IO789" s="226"/>
      <c r="IP789" s="226"/>
      <c r="IQ789" s="226"/>
      <c r="IR789" s="226"/>
      <c r="IS789" s="226"/>
      <c r="IT789" s="226"/>
      <c r="IU789" s="226"/>
      <c r="IV789" s="226"/>
    </row>
    <row r="790" spans="1:256" s="179" customFormat="1" ht="14.25">
      <c r="A790" s="226"/>
      <c r="B790" s="227"/>
      <c r="C790" s="226"/>
      <c r="HP790" s="226"/>
      <c r="HQ790" s="226"/>
      <c r="HR790" s="226"/>
      <c r="HS790" s="226"/>
      <c r="HT790" s="226"/>
      <c r="HU790" s="226"/>
      <c r="HV790" s="226"/>
      <c r="HW790" s="226"/>
      <c r="HX790" s="226"/>
      <c r="HY790" s="226"/>
      <c r="HZ790" s="226"/>
      <c r="IA790" s="226"/>
      <c r="IB790" s="226"/>
      <c r="IC790" s="226"/>
      <c r="ID790" s="226"/>
      <c r="IE790" s="226"/>
      <c r="IF790" s="226"/>
      <c r="IG790" s="226"/>
      <c r="IH790" s="226"/>
      <c r="II790" s="226"/>
      <c r="IJ790" s="226"/>
      <c r="IK790" s="226"/>
      <c r="IL790" s="226"/>
      <c r="IM790" s="226"/>
      <c r="IN790" s="226"/>
      <c r="IO790" s="226"/>
      <c r="IP790" s="226"/>
      <c r="IQ790" s="226"/>
      <c r="IR790" s="226"/>
      <c r="IS790" s="226"/>
      <c r="IT790" s="226"/>
      <c r="IU790" s="226"/>
      <c r="IV790" s="226"/>
    </row>
    <row r="791" spans="1:256" s="180" customFormat="1" ht="14.25">
      <c r="A791" s="226"/>
      <c r="B791" s="227"/>
      <c r="C791" s="226"/>
      <c r="HP791" s="226"/>
      <c r="HQ791" s="226"/>
      <c r="HR791" s="226"/>
      <c r="HS791" s="226"/>
      <c r="HT791" s="226"/>
      <c r="HU791" s="226"/>
      <c r="HV791" s="226"/>
      <c r="HW791" s="226"/>
      <c r="HX791" s="226"/>
      <c r="HY791" s="226"/>
      <c r="HZ791" s="226"/>
      <c r="IA791" s="226"/>
      <c r="IB791" s="226"/>
      <c r="IC791" s="226"/>
      <c r="ID791" s="226"/>
      <c r="IE791" s="226"/>
      <c r="IF791" s="226"/>
      <c r="IG791" s="226"/>
      <c r="IH791" s="226"/>
      <c r="II791" s="226"/>
      <c r="IJ791" s="226"/>
      <c r="IK791" s="226"/>
      <c r="IL791" s="226"/>
      <c r="IM791" s="226"/>
      <c r="IN791" s="226"/>
      <c r="IO791" s="226"/>
      <c r="IP791" s="226"/>
      <c r="IQ791" s="226"/>
      <c r="IR791" s="226"/>
      <c r="IS791" s="226"/>
      <c r="IT791" s="226"/>
      <c r="IU791" s="226"/>
      <c r="IV791" s="226"/>
    </row>
    <row r="792" spans="1:256" s="179" customFormat="1" ht="14.25">
      <c r="A792" s="226"/>
      <c r="B792" s="227"/>
      <c r="C792" s="226"/>
      <c r="HP792" s="226"/>
      <c r="HQ792" s="226"/>
      <c r="HR792" s="226"/>
      <c r="HS792" s="226"/>
      <c r="HT792" s="226"/>
      <c r="HU792" s="226"/>
      <c r="HV792" s="226"/>
      <c r="HW792" s="226"/>
      <c r="HX792" s="226"/>
      <c r="HY792" s="226"/>
      <c r="HZ792" s="226"/>
      <c r="IA792" s="226"/>
      <c r="IB792" s="226"/>
      <c r="IC792" s="226"/>
      <c r="ID792" s="226"/>
      <c r="IE792" s="226"/>
      <c r="IF792" s="226"/>
      <c r="IG792" s="226"/>
      <c r="IH792" s="226"/>
      <c r="II792" s="226"/>
      <c r="IJ792" s="226"/>
      <c r="IK792" s="226"/>
      <c r="IL792" s="226"/>
      <c r="IM792" s="226"/>
      <c r="IN792" s="226"/>
      <c r="IO792" s="226"/>
      <c r="IP792" s="226"/>
      <c r="IQ792" s="226"/>
      <c r="IR792" s="226"/>
      <c r="IS792" s="226"/>
      <c r="IT792" s="226"/>
      <c r="IU792" s="226"/>
      <c r="IV792" s="226"/>
    </row>
    <row r="793" spans="1:256" s="179" customFormat="1" ht="14.25">
      <c r="A793" s="226"/>
      <c r="B793" s="227"/>
      <c r="C793" s="226"/>
      <c r="HP793" s="226"/>
      <c r="HQ793" s="226"/>
      <c r="HR793" s="226"/>
      <c r="HS793" s="226"/>
      <c r="HT793" s="226"/>
      <c r="HU793" s="226"/>
      <c r="HV793" s="226"/>
      <c r="HW793" s="226"/>
      <c r="HX793" s="226"/>
      <c r="HY793" s="226"/>
      <c r="HZ793" s="226"/>
      <c r="IA793" s="226"/>
      <c r="IB793" s="226"/>
      <c r="IC793" s="226"/>
      <c r="ID793" s="226"/>
      <c r="IE793" s="226"/>
      <c r="IF793" s="226"/>
      <c r="IG793" s="226"/>
      <c r="IH793" s="226"/>
      <c r="II793" s="226"/>
      <c r="IJ793" s="226"/>
      <c r="IK793" s="226"/>
      <c r="IL793" s="226"/>
      <c r="IM793" s="226"/>
      <c r="IN793" s="226"/>
      <c r="IO793" s="226"/>
      <c r="IP793" s="226"/>
      <c r="IQ793" s="226"/>
      <c r="IR793" s="226"/>
      <c r="IS793" s="226"/>
      <c r="IT793" s="226"/>
      <c r="IU793" s="226"/>
      <c r="IV793" s="226"/>
    </row>
    <row r="794" spans="1:256" s="179" customFormat="1" ht="14.25">
      <c r="A794" s="226"/>
      <c r="B794" s="227"/>
      <c r="C794" s="226"/>
      <c r="HP794" s="226"/>
      <c r="HQ794" s="226"/>
      <c r="HR794" s="226"/>
      <c r="HS794" s="226"/>
      <c r="HT794" s="226"/>
      <c r="HU794" s="226"/>
      <c r="HV794" s="226"/>
      <c r="HW794" s="226"/>
      <c r="HX794" s="226"/>
      <c r="HY794" s="226"/>
      <c r="HZ794" s="226"/>
      <c r="IA794" s="226"/>
      <c r="IB794" s="226"/>
      <c r="IC794" s="226"/>
      <c r="ID794" s="226"/>
      <c r="IE794" s="226"/>
      <c r="IF794" s="226"/>
      <c r="IG794" s="226"/>
      <c r="IH794" s="226"/>
      <c r="II794" s="226"/>
      <c r="IJ794" s="226"/>
      <c r="IK794" s="226"/>
      <c r="IL794" s="226"/>
      <c r="IM794" s="226"/>
      <c r="IN794" s="226"/>
      <c r="IO794" s="226"/>
      <c r="IP794" s="226"/>
      <c r="IQ794" s="226"/>
      <c r="IR794" s="226"/>
      <c r="IS794" s="226"/>
      <c r="IT794" s="226"/>
      <c r="IU794" s="226"/>
      <c r="IV794" s="226"/>
    </row>
    <row r="795" spans="1:256" s="179" customFormat="1" ht="14.25">
      <c r="A795" s="226"/>
      <c r="B795" s="227"/>
      <c r="C795" s="226"/>
      <c r="HP795" s="226"/>
      <c r="HQ795" s="226"/>
      <c r="HR795" s="226"/>
      <c r="HS795" s="226"/>
      <c r="HT795" s="226"/>
      <c r="HU795" s="226"/>
      <c r="HV795" s="226"/>
      <c r="HW795" s="226"/>
      <c r="HX795" s="226"/>
      <c r="HY795" s="226"/>
      <c r="HZ795" s="226"/>
      <c r="IA795" s="226"/>
      <c r="IB795" s="226"/>
      <c r="IC795" s="226"/>
      <c r="ID795" s="226"/>
      <c r="IE795" s="226"/>
      <c r="IF795" s="226"/>
      <c r="IG795" s="226"/>
      <c r="IH795" s="226"/>
      <c r="II795" s="226"/>
      <c r="IJ795" s="226"/>
      <c r="IK795" s="226"/>
      <c r="IL795" s="226"/>
      <c r="IM795" s="226"/>
      <c r="IN795" s="226"/>
      <c r="IO795" s="226"/>
      <c r="IP795" s="226"/>
      <c r="IQ795" s="226"/>
      <c r="IR795" s="226"/>
      <c r="IS795" s="226"/>
      <c r="IT795" s="226"/>
      <c r="IU795" s="226"/>
      <c r="IV795" s="226"/>
    </row>
    <row r="796" spans="1:256" s="179" customFormat="1" ht="14.25">
      <c r="A796" s="226"/>
      <c r="B796" s="227"/>
      <c r="C796" s="226"/>
      <c r="HP796" s="226"/>
      <c r="HQ796" s="226"/>
      <c r="HR796" s="226"/>
      <c r="HS796" s="226"/>
      <c r="HT796" s="226"/>
      <c r="HU796" s="226"/>
      <c r="HV796" s="226"/>
      <c r="HW796" s="226"/>
      <c r="HX796" s="226"/>
      <c r="HY796" s="226"/>
      <c r="HZ796" s="226"/>
      <c r="IA796" s="226"/>
      <c r="IB796" s="226"/>
      <c r="IC796" s="226"/>
      <c r="ID796" s="226"/>
      <c r="IE796" s="226"/>
      <c r="IF796" s="226"/>
      <c r="IG796" s="226"/>
      <c r="IH796" s="226"/>
      <c r="II796" s="226"/>
      <c r="IJ796" s="226"/>
      <c r="IK796" s="226"/>
      <c r="IL796" s="226"/>
      <c r="IM796" s="226"/>
      <c r="IN796" s="226"/>
      <c r="IO796" s="226"/>
      <c r="IP796" s="226"/>
      <c r="IQ796" s="226"/>
      <c r="IR796" s="226"/>
      <c r="IS796" s="226"/>
      <c r="IT796" s="226"/>
      <c r="IU796" s="226"/>
      <c r="IV796" s="226"/>
    </row>
    <row r="797" spans="1:256" s="179" customFormat="1" ht="14.25">
      <c r="A797" s="226"/>
      <c r="B797" s="227"/>
      <c r="C797" s="226"/>
      <c r="HP797" s="226"/>
      <c r="HQ797" s="226"/>
      <c r="HR797" s="226"/>
      <c r="HS797" s="226"/>
      <c r="HT797" s="226"/>
      <c r="HU797" s="226"/>
      <c r="HV797" s="226"/>
      <c r="HW797" s="226"/>
      <c r="HX797" s="226"/>
      <c r="HY797" s="226"/>
      <c r="HZ797" s="226"/>
      <c r="IA797" s="226"/>
      <c r="IB797" s="226"/>
      <c r="IC797" s="226"/>
      <c r="ID797" s="226"/>
      <c r="IE797" s="226"/>
      <c r="IF797" s="226"/>
      <c r="IG797" s="226"/>
      <c r="IH797" s="226"/>
      <c r="II797" s="226"/>
      <c r="IJ797" s="226"/>
      <c r="IK797" s="226"/>
      <c r="IL797" s="226"/>
      <c r="IM797" s="226"/>
      <c r="IN797" s="226"/>
      <c r="IO797" s="226"/>
      <c r="IP797" s="226"/>
      <c r="IQ797" s="226"/>
      <c r="IR797" s="226"/>
      <c r="IS797" s="226"/>
      <c r="IT797" s="226"/>
      <c r="IU797" s="226"/>
      <c r="IV797" s="226"/>
    </row>
    <row r="798" spans="1:256" s="179" customFormat="1" ht="14.25">
      <c r="A798" s="226"/>
      <c r="B798" s="227"/>
      <c r="C798" s="226"/>
      <c r="HP798" s="226"/>
      <c r="HQ798" s="226"/>
      <c r="HR798" s="226"/>
      <c r="HS798" s="226"/>
      <c r="HT798" s="226"/>
      <c r="HU798" s="226"/>
      <c r="HV798" s="226"/>
      <c r="HW798" s="226"/>
      <c r="HX798" s="226"/>
      <c r="HY798" s="226"/>
      <c r="HZ798" s="226"/>
      <c r="IA798" s="226"/>
      <c r="IB798" s="226"/>
      <c r="IC798" s="226"/>
      <c r="ID798" s="226"/>
      <c r="IE798" s="226"/>
      <c r="IF798" s="226"/>
      <c r="IG798" s="226"/>
      <c r="IH798" s="226"/>
      <c r="II798" s="226"/>
      <c r="IJ798" s="226"/>
      <c r="IK798" s="226"/>
      <c r="IL798" s="226"/>
      <c r="IM798" s="226"/>
      <c r="IN798" s="226"/>
      <c r="IO798" s="226"/>
      <c r="IP798" s="226"/>
      <c r="IQ798" s="226"/>
      <c r="IR798" s="226"/>
      <c r="IS798" s="226"/>
      <c r="IT798" s="226"/>
      <c r="IU798" s="226"/>
      <c r="IV798" s="226"/>
    </row>
    <row r="799" spans="1:256" s="179" customFormat="1" ht="14.25">
      <c r="A799" s="226"/>
      <c r="B799" s="227"/>
      <c r="C799" s="226"/>
      <c r="HP799" s="226"/>
      <c r="HQ799" s="226"/>
      <c r="HR799" s="226"/>
      <c r="HS799" s="226"/>
      <c r="HT799" s="226"/>
      <c r="HU799" s="226"/>
      <c r="HV799" s="226"/>
      <c r="HW799" s="226"/>
      <c r="HX799" s="226"/>
      <c r="HY799" s="226"/>
      <c r="HZ799" s="226"/>
      <c r="IA799" s="226"/>
      <c r="IB799" s="226"/>
      <c r="IC799" s="226"/>
      <c r="ID799" s="226"/>
      <c r="IE799" s="226"/>
      <c r="IF799" s="226"/>
      <c r="IG799" s="226"/>
      <c r="IH799" s="226"/>
      <c r="II799" s="226"/>
      <c r="IJ799" s="226"/>
      <c r="IK799" s="226"/>
      <c r="IL799" s="226"/>
      <c r="IM799" s="226"/>
      <c r="IN799" s="226"/>
      <c r="IO799" s="226"/>
      <c r="IP799" s="226"/>
      <c r="IQ799" s="226"/>
      <c r="IR799" s="226"/>
      <c r="IS799" s="226"/>
      <c r="IT799" s="226"/>
      <c r="IU799" s="226"/>
      <c r="IV799" s="226"/>
    </row>
    <row r="800" spans="1:256" s="179" customFormat="1" ht="14.25">
      <c r="A800" s="226"/>
      <c r="B800" s="227"/>
      <c r="C800" s="226"/>
      <c r="HP800" s="226"/>
      <c r="HQ800" s="226"/>
      <c r="HR800" s="226"/>
      <c r="HS800" s="226"/>
      <c r="HT800" s="226"/>
      <c r="HU800" s="226"/>
      <c r="HV800" s="226"/>
      <c r="HW800" s="226"/>
      <c r="HX800" s="226"/>
      <c r="HY800" s="226"/>
      <c r="HZ800" s="226"/>
      <c r="IA800" s="226"/>
      <c r="IB800" s="226"/>
      <c r="IC800" s="226"/>
      <c r="ID800" s="226"/>
      <c r="IE800" s="226"/>
      <c r="IF800" s="226"/>
      <c r="IG800" s="226"/>
      <c r="IH800" s="226"/>
      <c r="II800" s="226"/>
      <c r="IJ800" s="226"/>
      <c r="IK800" s="226"/>
      <c r="IL800" s="226"/>
      <c r="IM800" s="226"/>
      <c r="IN800" s="226"/>
      <c r="IO800" s="226"/>
      <c r="IP800" s="226"/>
      <c r="IQ800" s="226"/>
      <c r="IR800" s="226"/>
      <c r="IS800" s="226"/>
      <c r="IT800" s="226"/>
      <c r="IU800" s="226"/>
      <c r="IV800" s="226"/>
    </row>
    <row r="801" spans="1:256" s="179" customFormat="1" ht="14.25">
      <c r="A801" s="226"/>
      <c r="B801" s="227"/>
      <c r="C801" s="226"/>
      <c r="HP801" s="226"/>
      <c r="HQ801" s="226"/>
      <c r="HR801" s="226"/>
      <c r="HS801" s="226"/>
      <c r="HT801" s="226"/>
      <c r="HU801" s="226"/>
      <c r="HV801" s="226"/>
      <c r="HW801" s="226"/>
      <c r="HX801" s="226"/>
      <c r="HY801" s="226"/>
      <c r="HZ801" s="226"/>
      <c r="IA801" s="226"/>
      <c r="IB801" s="226"/>
      <c r="IC801" s="226"/>
      <c r="ID801" s="226"/>
      <c r="IE801" s="226"/>
      <c r="IF801" s="226"/>
      <c r="IG801" s="226"/>
      <c r="IH801" s="226"/>
      <c r="II801" s="226"/>
      <c r="IJ801" s="226"/>
      <c r="IK801" s="226"/>
      <c r="IL801" s="226"/>
      <c r="IM801" s="226"/>
      <c r="IN801" s="226"/>
      <c r="IO801" s="226"/>
      <c r="IP801" s="226"/>
      <c r="IQ801" s="226"/>
      <c r="IR801" s="226"/>
      <c r="IS801" s="226"/>
      <c r="IT801" s="226"/>
      <c r="IU801" s="226"/>
      <c r="IV801" s="226"/>
    </row>
    <row r="802" spans="1:256" s="179" customFormat="1" ht="14.25">
      <c r="A802" s="226"/>
      <c r="B802" s="227"/>
      <c r="C802" s="226"/>
      <c r="HP802" s="226"/>
      <c r="HQ802" s="226"/>
      <c r="HR802" s="226"/>
      <c r="HS802" s="226"/>
      <c r="HT802" s="226"/>
      <c r="HU802" s="226"/>
      <c r="HV802" s="226"/>
      <c r="HW802" s="226"/>
      <c r="HX802" s="226"/>
      <c r="HY802" s="226"/>
      <c r="HZ802" s="226"/>
      <c r="IA802" s="226"/>
      <c r="IB802" s="226"/>
      <c r="IC802" s="226"/>
      <c r="ID802" s="226"/>
      <c r="IE802" s="226"/>
      <c r="IF802" s="226"/>
      <c r="IG802" s="226"/>
      <c r="IH802" s="226"/>
      <c r="II802" s="226"/>
      <c r="IJ802" s="226"/>
      <c r="IK802" s="226"/>
      <c r="IL802" s="226"/>
      <c r="IM802" s="226"/>
      <c r="IN802" s="226"/>
      <c r="IO802" s="226"/>
      <c r="IP802" s="226"/>
      <c r="IQ802" s="226"/>
      <c r="IR802" s="226"/>
      <c r="IS802" s="226"/>
      <c r="IT802" s="226"/>
      <c r="IU802" s="226"/>
      <c r="IV802" s="226"/>
    </row>
    <row r="803" spans="1:256" s="179" customFormat="1" ht="14.25">
      <c r="A803" s="226"/>
      <c r="B803" s="227"/>
      <c r="C803" s="226"/>
      <c r="HP803" s="226"/>
      <c r="HQ803" s="226"/>
      <c r="HR803" s="226"/>
      <c r="HS803" s="226"/>
      <c r="HT803" s="226"/>
      <c r="HU803" s="226"/>
      <c r="HV803" s="226"/>
      <c r="HW803" s="226"/>
      <c r="HX803" s="226"/>
      <c r="HY803" s="226"/>
      <c r="HZ803" s="226"/>
      <c r="IA803" s="226"/>
      <c r="IB803" s="226"/>
      <c r="IC803" s="226"/>
      <c r="ID803" s="226"/>
      <c r="IE803" s="226"/>
      <c r="IF803" s="226"/>
      <c r="IG803" s="226"/>
      <c r="IH803" s="226"/>
      <c r="II803" s="226"/>
      <c r="IJ803" s="226"/>
      <c r="IK803" s="226"/>
      <c r="IL803" s="226"/>
      <c r="IM803" s="226"/>
      <c r="IN803" s="226"/>
      <c r="IO803" s="226"/>
      <c r="IP803" s="226"/>
      <c r="IQ803" s="226"/>
      <c r="IR803" s="226"/>
      <c r="IS803" s="226"/>
      <c r="IT803" s="226"/>
      <c r="IU803" s="226"/>
      <c r="IV803" s="226"/>
    </row>
    <row r="804" spans="1:256" s="179" customFormat="1" ht="14.25">
      <c r="A804" s="226"/>
      <c r="B804" s="227"/>
      <c r="C804" s="226"/>
      <c r="HP804" s="226"/>
      <c r="HQ804" s="226"/>
      <c r="HR804" s="226"/>
      <c r="HS804" s="226"/>
      <c r="HT804" s="226"/>
      <c r="HU804" s="226"/>
      <c r="HV804" s="226"/>
      <c r="HW804" s="226"/>
      <c r="HX804" s="226"/>
      <c r="HY804" s="226"/>
      <c r="HZ804" s="226"/>
      <c r="IA804" s="226"/>
      <c r="IB804" s="226"/>
      <c r="IC804" s="226"/>
      <c r="ID804" s="226"/>
      <c r="IE804" s="226"/>
      <c r="IF804" s="226"/>
      <c r="IG804" s="226"/>
      <c r="IH804" s="226"/>
      <c r="II804" s="226"/>
      <c r="IJ804" s="226"/>
      <c r="IK804" s="226"/>
      <c r="IL804" s="226"/>
      <c r="IM804" s="226"/>
      <c r="IN804" s="226"/>
      <c r="IO804" s="226"/>
      <c r="IP804" s="226"/>
      <c r="IQ804" s="226"/>
      <c r="IR804" s="226"/>
      <c r="IS804" s="226"/>
      <c r="IT804" s="226"/>
      <c r="IU804" s="226"/>
      <c r="IV804" s="226"/>
    </row>
    <row r="805" spans="1:256" s="179" customFormat="1" ht="14.25">
      <c r="A805" s="226"/>
      <c r="B805" s="227"/>
      <c r="C805" s="226"/>
      <c r="HP805" s="226"/>
      <c r="HQ805" s="226"/>
      <c r="HR805" s="226"/>
      <c r="HS805" s="226"/>
      <c r="HT805" s="226"/>
      <c r="HU805" s="226"/>
      <c r="HV805" s="226"/>
      <c r="HW805" s="226"/>
      <c r="HX805" s="226"/>
      <c r="HY805" s="226"/>
      <c r="HZ805" s="226"/>
      <c r="IA805" s="226"/>
      <c r="IB805" s="226"/>
      <c r="IC805" s="226"/>
      <c r="ID805" s="226"/>
      <c r="IE805" s="226"/>
      <c r="IF805" s="226"/>
      <c r="IG805" s="226"/>
      <c r="IH805" s="226"/>
      <c r="II805" s="226"/>
      <c r="IJ805" s="226"/>
      <c r="IK805" s="226"/>
      <c r="IL805" s="226"/>
      <c r="IM805" s="226"/>
      <c r="IN805" s="226"/>
      <c r="IO805" s="226"/>
      <c r="IP805" s="226"/>
      <c r="IQ805" s="226"/>
      <c r="IR805" s="226"/>
      <c r="IS805" s="226"/>
      <c r="IT805" s="226"/>
      <c r="IU805" s="226"/>
      <c r="IV805" s="226"/>
    </row>
    <row r="806" spans="1:256" s="179" customFormat="1" ht="14.25">
      <c r="A806" s="226"/>
      <c r="B806" s="227"/>
      <c r="C806" s="226"/>
      <c r="HP806" s="226"/>
      <c r="HQ806" s="226"/>
      <c r="HR806" s="226"/>
      <c r="HS806" s="226"/>
      <c r="HT806" s="226"/>
      <c r="HU806" s="226"/>
      <c r="HV806" s="226"/>
      <c r="HW806" s="226"/>
      <c r="HX806" s="226"/>
      <c r="HY806" s="226"/>
      <c r="HZ806" s="226"/>
      <c r="IA806" s="226"/>
      <c r="IB806" s="226"/>
      <c r="IC806" s="226"/>
      <c r="ID806" s="226"/>
      <c r="IE806" s="226"/>
      <c r="IF806" s="226"/>
      <c r="IG806" s="226"/>
      <c r="IH806" s="226"/>
      <c r="II806" s="226"/>
      <c r="IJ806" s="226"/>
      <c r="IK806" s="226"/>
      <c r="IL806" s="226"/>
      <c r="IM806" s="226"/>
      <c r="IN806" s="226"/>
      <c r="IO806" s="226"/>
      <c r="IP806" s="226"/>
      <c r="IQ806" s="226"/>
      <c r="IR806" s="226"/>
      <c r="IS806" s="226"/>
      <c r="IT806" s="226"/>
      <c r="IU806" s="226"/>
      <c r="IV806" s="226"/>
    </row>
    <row r="807" spans="1:256" s="179" customFormat="1" ht="14.25">
      <c r="A807" s="226"/>
      <c r="B807" s="227"/>
      <c r="C807" s="226"/>
      <c r="HP807" s="226"/>
      <c r="HQ807" s="226"/>
      <c r="HR807" s="226"/>
      <c r="HS807" s="226"/>
      <c r="HT807" s="226"/>
      <c r="HU807" s="226"/>
      <c r="HV807" s="226"/>
      <c r="HW807" s="226"/>
      <c r="HX807" s="226"/>
      <c r="HY807" s="226"/>
      <c r="HZ807" s="226"/>
      <c r="IA807" s="226"/>
      <c r="IB807" s="226"/>
      <c r="IC807" s="226"/>
      <c r="ID807" s="226"/>
      <c r="IE807" s="226"/>
      <c r="IF807" s="226"/>
      <c r="IG807" s="226"/>
      <c r="IH807" s="226"/>
      <c r="II807" s="226"/>
      <c r="IJ807" s="226"/>
      <c r="IK807" s="226"/>
      <c r="IL807" s="226"/>
      <c r="IM807" s="226"/>
      <c r="IN807" s="226"/>
      <c r="IO807" s="226"/>
      <c r="IP807" s="226"/>
      <c r="IQ807" s="226"/>
      <c r="IR807" s="226"/>
      <c r="IS807" s="226"/>
      <c r="IT807" s="226"/>
      <c r="IU807" s="226"/>
      <c r="IV807" s="226"/>
    </row>
    <row r="808" spans="1:256" s="179" customFormat="1" ht="14.25">
      <c r="A808" s="226"/>
      <c r="B808" s="227"/>
      <c r="C808" s="226"/>
      <c r="HP808" s="226"/>
      <c r="HQ808" s="226"/>
      <c r="HR808" s="226"/>
      <c r="HS808" s="226"/>
      <c r="HT808" s="226"/>
      <c r="HU808" s="226"/>
      <c r="HV808" s="226"/>
      <c r="HW808" s="226"/>
      <c r="HX808" s="226"/>
      <c r="HY808" s="226"/>
      <c r="HZ808" s="226"/>
      <c r="IA808" s="226"/>
      <c r="IB808" s="226"/>
      <c r="IC808" s="226"/>
      <c r="ID808" s="226"/>
      <c r="IE808" s="226"/>
      <c r="IF808" s="226"/>
      <c r="IG808" s="226"/>
      <c r="IH808" s="226"/>
      <c r="II808" s="226"/>
      <c r="IJ808" s="226"/>
      <c r="IK808" s="226"/>
      <c r="IL808" s="226"/>
      <c r="IM808" s="226"/>
      <c r="IN808" s="226"/>
      <c r="IO808" s="226"/>
      <c r="IP808" s="226"/>
      <c r="IQ808" s="226"/>
      <c r="IR808" s="226"/>
      <c r="IS808" s="226"/>
      <c r="IT808" s="226"/>
      <c r="IU808" s="226"/>
      <c r="IV808" s="226"/>
    </row>
    <row r="809" spans="1:256" s="179" customFormat="1" ht="14.25">
      <c r="A809" s="226"/>
      <c r="B809" s="227"/>
      <c r="C809" s="226"/>
      <c r="HP809" s="226"/>
      <c r="HQ809" s="226"/>
      <c r="HR809" s="226"/>
      <c r="HS809" s="226"/>
      <c r="HT809" s="226"/>
      <c r="HU809" s="226"/>
      <c r="HV809" s="226"/>
      <c r="HW809" s="226"/>
      <c r="HX809" s="226"/>
      <c r="HY809" s="226"/>
      <c r="HZ809" s="226"/>
      <c r="IA809" s="226"/>
      <c r="IB809" s="226"/>
      <c r="IC809" s="226"/>
      <c r="ID809" s="226"/>
      <c r="IE809" s="226"/>
      <c r="IF809" s="226"/>
      <c r="IG809" s="226"/>
      <c r="IH809" s="226"/>
      <c r="II809" s="226"/>
      <c r="IJ809" s="226"/>
      <c r="IK809" s="226"/>
      <c r="IL809" s="226"/>
      <c r="IM809" s="226"/>
      <c r="IN809" s="226"/>
      <c r="IO809" s="226"/>
      <c r="IP809" s="226"/>
      <c r="IQ809" s="226"/>
      <c r="IR809" s="226"/>
      <c r="IS809" s="226"/>
      <c r="IT809" s="226"/>
      <c r="IU809" s="226"/>
      <c r="IV809" s="226"/>
    </row>
    <row r="810" spans="1:256" s="179" customFormat="1" ht="14.25">
      <c r="A810" s="226"/>
      <c r="B810" s="227"/>
      <c r="C810" s="226"/>
      <c r="HP810" s="226"/>
      <c r="HQ810" s="226"/>
      <c r="HR810" s="226"/>
      <c r="HS810" s="226"/>
      <c r="HT810" s="226"/>
      <c r="HU810" s="226"/>
      <c r="HV810" s="226"/>
      <c r="HW810" s="226"/>
      <c r="HX810" s="226"/>
      <c r="HY810" s="226"/>
      <c r="HZ810" s="226"/>
      <c r="IA810" s="226"/>
      <c r="IB810" s="226"/>
      <c r="IC810" s="226"/>
      <c r="ID810" s="226"/>
      <c r="IE810" s="226"/>
      <c r="IF810" s="226"/>
      <c r="IG810" s="226"/>
      <c r="IH810" s="226"/>
      <c r="II810" s="226"/>
      <c r="IJ810" s="226"/>
      <c r="IK810" s="226"/>
      <c r="IL810" s="226"/>
      <c r="IM810" s="226"/>
      <c r="IN810" s="226"/>
      <c r="IO810" s="226"/>
      <c r="IP810" s="226"/>
      <c r="IQ810" s="226"/>
      <c r="IR810" s="226"/>
      <c r="IS810" s="226"/>
      <c r="IT810" s="226"/>
      <c r="IU810" s="226"/>
      <c r="IV810" s="226"/>
    </row>
    <row r="811" spans="1:256" s="179" customFormat="1" ht="14.25">
      <c r="A811" s="226"/>
      <c r="B811" s="227"/>
      <c r="C811" s="226"/>
      <c r="HP811" s="226"/>
      <c r="HQ811" s="226"/>
      <c r="HR811" s="226"/>
      <c r="HS811" s="226"/>
      <c r="HT811" s="226"/>
      <c r="HU811" s="226"/>
      <c r="HV811" s="226"/>
      <c r="HW811" s="226"/>
      <c r="HX811" s="226"/>
      <c r="HY811" s="226"/>
      <c r="HZ811" s="226"/>
      <c r="IA811" s="226"/>
      <c r="IB811" s="226"/>
      <c r="IC811" s="226"/>
      <c r="ID811" s="226"/>
      <c r="IE811" s="226"/>
      <c r="IF811" s="226"/>
      <c r="IG811" s="226"/>
      <c r="IH811" s="226"/>
      <c r="II811" s="226"/>
      <c r="IJ811" s="226"/>
      <c r="IK811" s="226"/>
      <c r="IL811" s="226"/>
      <c r="IM811" s="226"/>
      <c r="IN811" s="226"/>
      <c r="IO811" s="226"/>
      <c r="IP811" s="226"/>
      <c r="IQ811" s="226"/>
      <c r="IR811" s="226"/>
      <c r="IS811" s="226"/>
      <c r="IT811" s="226"/>
      <c r="IU811" s="226"/>
      <c r="IV811" s="226"/>
    </row>
    <row r="812" spans="1:256" s="179" customFormat="1" ht="14.25">
      <c r="A812" s="226"/>
      <c r="B812" s="227"/>
      <c r="C812" s="226"/>
      <c r="HP812" s="226"/>
      <c r="HQ812" s="226"/>
      <c r="HR812" s="226"/>
      <c r="HS812" s="226"/>
      <c r="HT812" s="226"/>
      <c r="HU812" s="226"/>
      <c r="HV812" s="226"/>
      <c r="HW812" s="226"/>
      <c r="HX812" s="226"/>
      <c r="HY812" s="226"/>
      <c r="HZ812" s="226"/>
      <c r="IA812" s="226"/>
      <c r="IB812" s="226"/>
      <c r="IC812" s="226"/>
      <c r="ID812" s="226"/>
      <c r="IE812" s="226"/>
      <c r="IF812" s="226"/>
      <c r="IG812" s="226"/>
      <c r="IH812" s="226"/>
      <c r="II812" s="226"/>
      <c r="IJ812" s="226"/>
      <c r="IK812" s="226"/>
      <c r="IL812" s="226"/>
      <c r="IM812" s="226"/>
      <c r="IN812" s="226"/>
      <c r="IO812" s="226"/>
      <c r="IP812" s="226"/>
      <c r="IQ812" s="226"/>
      <c r="IR812" s="226"/>
      <c r="IS812" s="226"/>
      <c r="IT812" s="226"/>
      <c r="IU812" s="226"/>
      <c r="IV812" s="226"/>
    </row>
    <row r="813" spans="1:256" s="179" customFormat="1" ht="14.25">
      <c r="A813" s="226"/>
      <c r="B813" s="227"/>
      <c r="C813" s="226"/>
      <c r="HP813" s="226"/>
      <c r="HQ813" s="226"/>
      <c r="HR813" s="226"/>
      <c r="HS813" s="226"/>
      <c r="HT813" s="226"/>
      <c r="HU813" s="226"/>
      <c r="HV813" s="226"/>
      <c r="HW813" s="226"/>
      <c r="HX813" s="226"/>
      <c r="HY813" s="226"/>
      <c r="HZ813" s="226"/>
      <c r="IA813" s="226"/>
      <c r="IB813" s="226"/>
      <c r="IC813" s="226"/>
      <c r="ID813" s="226"/>
      <c r="IE813" s="226"/>
      <c r="IF813" s="226"/>
      <c r="IG813" s="226"/>
      <c r="IH813" s="226"/>
      <c r="II813" s="226"/>
      <c r="IJ813" s="226"/>
      <c r="IK813" s="226"/>
      <c r="IL813" s="226"/>
      <c r="IM813" s="226"/>
      <c r="IN813" s="226"/>
      <c r="IO813" s="226"/>
      <c r="IP813" s="226"/>
      <c r="IQ813" s="226"/>
      <c r="IR813" s="226"/>
      <c r="IS813" s="226"/>
      <c r="IT813" s="226"/>
      <c r="IU813" s="226"/>
      <c r="IV813" s="226"/>
    </row>
    <row r="814" spans="1:256" s="179" customFormat="1" ht="14.25">
      <c r="A814" s="226"/>
      <c r="B814" s="227"/>
      <c r="C814" s="226"/>
      <c r="HP814" s="226"/>
      <c r="HQ814" s="226"/>
      <c r="HR814" s="226"/>
      <c r="HS814" s="226"/>
      <c r="HT814" s="226"/>
      <c r="HU814" s="226"/>
      <c r="HV814" s="226"/>
      <c r="HW814" s="226"/>
      <c r="HX814" s="226"/>
      <c r="HY814" s="226"/>
      <c r="HZ814" s="226"/>
      <c r="IA814" s="226"/>
      <c r="IB814" s="226"/>
      <c r="IC814" s="226"/>
      <c r="ID814" s="226"/>
      <c r="IE814" s="226"/>
      <c r="IF814" s="226"/>
      <c r="IG814" s="226"/>
      <c r="IH814" s="226"/>
      <c r="II814" s="226"/>
      <c r="IJ814" s="226"/>
      <c r="IK814" s="226"/>
      <c r="IL814" s="226"/>
      <c r="IM814" s="226"/>
      <c r="IN814" s="226"/>
      <c r="IO814" s="226"/>
      <c r="IP814" s="226"/>
      <c r="IQ814" s="226"/>
      <c r="IR814" s="226"/>
      <c r="IS814" s="226"/>
      <c r="IT814" s="226"/>
      <c r="IU814" s="226"/>
      <c r="IV814" s="226"/>
    </row>
    <row r="815" spans="1:256" s="179" customFormat="1" ht="14.25">
      <c r="A815" s="226"/>
      <c r="B815" s="227"/>
      <c r="C815" s="226"/>
      <c r="HP815" s="226"/>
      <c r="HQ815" s="226"/>
      <c r="HR815" s="226"/>
      <c r="HS815" s="226"/>
      <c r="HT815" s="226"/>
      <c r="HU815" s="226"/>
      <c r="HV815" s="226"/>
      <c r="HW815" s="226"/>
      <c r="HX815" s="226"/>
      <c r="HY815" s="226"/>
      <c r="HZ815" s="226"/>
      <c r="IA815" s="226"/>
      <c r="IB815" s="226"/>
      <c r="IC815" s="226"/>
      <c r="ID815" s="226"/>
      <c r="IE815" s="226"/>
      <c r="IF815" s="226"/>
      <c r="IG815" s="226"/>
      <c r="IH815" s="226"/>
      <c r="II815" s="226"/>
      <c r="IJ815" s="226"/>
      <c r="IK815" s="226"/>
      <c r="IL815" s="226"/>
      <c r="IM815" s="226"/>
      <c r="IN815" s="226"/>
      <c r="IO815" s="226"/>
      <c r="IP815" s="226"/>
      <c r="IQ815" s="226"/>
      <c r="IR815" s="226"/>
      <c r="IS815" s="226"/>
      <c r="IT815" s="226"/>
      <c r="IU815" s="226"/>
      <c r="IV815" s="226"/>
    </row>
    <row r="816" spans="1:256" s="179" customFormat="1" ht="14.25">
      <c r="A816" s="226"/>
      <c r="B816" s="227"/>
      <c r="C816" s="226"/>
      <c r="HP816" s="226"/>
      <c r="HQ816" s="226"/>
      <c r="HR816" s="226"/>
      <c r="HS816" s="226"/>
      <c r="HT816" s="226"/>
      <c r="HU816" s="226"/>
      <c r="HV816" s="226"/>
      <c r="HW816" s="226"/>
      <c r="HX816" s="226"/>
      <c r="HY816" s="226"/>
      <c r="HZ816" s="226"/>
      <c r="IA816" s="226"/>
      <c r="IB816" s="226"/>
      <c r="IC816" s="226"/>
      <c r="ID816" s="226"/>
      <c r="IE816" s="226"/>
      <c r="IF816" s="226"/>
      <c r="IG816" s="226"/>
      <c r="IH816" s="226"/>
      <c r="II816" s="226"/>
      <c r="IJ816" s="226"/>
      <c r="IK816" s="226"/>
      <c r="IL816" s="226"/>
      <c r="IM816" s="226"/>
      <c r="IN816" s="226"/>
      <c r="IO816" s="226"/>
      <c r="IP816" s="226"/>
      <c r="IQ816" s="226"/>
      <c r="IR816" s="226"/>
      <c r="IS816" s="226"/>
      <c r="IT816" s="226"/>
      <c r="IU816" s="226"/>
      <c r="IV816" s="226"/>
    </row>
    <row r="817" spans="1:256" s="179" customFormat="1" ht="14.25">
      <c r="A817" s="226"/>
      <c r="B817" s="227"/>
      <c r="C817" s="226"/>
      <c r="HP817" s="226"/>
      <c r="HQ817" s="226"/>
      <c r="HR817" s="226"/>
      <c r="HS817" s="226"/>
      <c r="HT817" s="226"/>
      <c r="HU817" s="226"/>
      <c r="HV817" s="226"/>
      <c r="HW817" s="226"/>
      <c r="HX817" s="226"/>
      <c r="HY817" s="226"/>
      <c r="HZ817" s="226"/>
      <c r="IA817" s="226"/>
      <c r="IB817" s="226"/>
      <c r="IC817" s="226"/>
      <c r="ID817" s="226"/>
      <c r="IE817" s="226"/>
      <c r="IF817" s="226"/>
      <c r="IG817" s="226"/>
      <c r="IH817" s="226"/>
      <c r="II817" s="226"/>
      <c r="IJ817" s="226"/>
      <c r="IK817" s="226"/>
      <c r="IL817" s="226"/>
      <c r="IM817" s="226"/>
      <c r="IN817" s="226"/>
      <c r="IO817" s="226"/>
      <c r="IP817" s="226"/>
      <c r="IQ817" s="226"/>
      <c r="IR817" s="226"/>
      <c r="IS817" s="226"/>
      <c r="IT817" s="226"/>
      <c r="IU817" s="226"/>
      <c r="IV817" s="226"/>
    </row>
    <row r="818" spans="1:256" s="179" customFormat="1" ht="14.25">
      <c r="A818" s="226"/>
      <c r="B818" s="227"/>
      <c r="C818" s="226"/>
      <c r="HP818" s="226"/>
      <c r="HQ818" s="226"/>
      <c r="HR818" s="226"/>
      <c r="HS818" s="226"/>
      <c r="HT818" s="226"/>
      <c r="HU818" s="226"/>
      <c r="HV818" s="226"/>
      <c r="HW818" s="226"/>
      <c r="HX818" s="226"/>
      <c r="HY818" s="226"/>
      <c r="HZ818" s="226"/>
      <c r="IA818" s="226"/>
      <c r="IB818" s="226"/>
      <c r="IC818" s="226"/>
      <c r="ID818" s="226"/>
      <c r="IE818" s="226"/>
      <c r="IF818" s="226"/>
      <c r="IG818" s="226"/>
      <c r="IH818" s="226"/>
      <c r="II818" s="226"/>
      <c r="IJ818" s="226"/>
      <c r="IK818" s="226"/>
      <c r="IL818" s="226"/>
      <c r="IM818" s="226"/>
      <c r="IN818" s="226"/>
      <c r="IO818" s="226"/>
      <c r="IP818" s="226"/>
      <c r="IQ818" s="226"/>
      <c r="IR818" s="226"/>
      <c r="IS818" s="226"/>
      <c r="IT818" s="226"/>
      <c r="IU818" s="226"/>
      <c r="IV818" s="226"/>
    </row>
    <row r="819" spans="1:256" s="179" customFormat="1" ht="14.25">
      <c r="A819" s="226"/>
      <c r="B819" s="227"/>
      <c r="C819" s="226"/>
      <c r="HP819" s="226"/>
      <c r="HQ819" s="226"/>
      <c r="HR819" s="226"/>
      <c r="HS819" s="226"/>
      <c r="HT819" s="226"/>
      <c r="HU819" s="226"/>
      <c r="HV819" s="226"/>
      <c r="HW819" s="226"/>
      <c r="HX819" s="226"/>
      <c r="HY819" s="226"/>
      <c r="HZ819" s="226"/>
      <c r="IA819" s="226"/>
      <c r="IB819" s="226"/>
      <c r="IC819" s="226"/>
      <c r="ID819" s="226"/>
      <c r="IE819" s="226"/>
      <c r="IF819" s="226"/>
      <c r="IG819" s="226"/>
      <c r="IH819" s="226"/>
      <c r="II819" s="226"/>
      <c r="IJ819" s="226"/>
      <c r="IK819" s="226"/>
      <c r="IL819" s="226"/>
      <c r="IM819" s="226"/>
      <c r="IN819" s="226"/>
      <c r="IO819" s="226"/>
      <c r="IP819" s="226"/>
      <c r="IQ819" s="226"/>
      <c r="IR819" s="226"/>
      <c r="IS819" s="226"/>
      <c r="IT819" s="226"/>
      <c r="IU819" s="226"/>
      <c r="IV819" s="226"/>
    </row>
    <row r="820" spans="1:256" s="179" customFormat="1" ht="14.25">
      <c r="A820" s="226"/>
      <c r="B820" s="227"/>
      <c r="C820" s="226"/>
      <c r="HP820" s="226"/>
      <c r="HQ820" s="226"/>
      <c r="HR820" s="226"/>
      <c r="HS820" s="226"/>
      <c r="HT820" s="226"/>
      <c r="HU820" s="226"/>
      <c r="HV820" s="226"/>
      <c r="HW820" s="226"/>
      <c r="HX820" s="226"/>
      <c r="HY820" s="226"/>
      <c r="HZ820" s="226"/>
      <c r="IA820" s="226"/>
      <c r="IB820" s="226"/>
      <c r="IC820" s="226"/>
      <c r="ID820" s="226"/>
      <c r="IE820" s="226"/>
      <c r="IF820" s="226"/>
      <c r="IG820" s="226"/>
      <c r="IH820" s="226"/>
      <c r="II820" s="226"/>
      <c r="IJ820" s="226"/>
      <c r="IK820" s="226"/>
      <c r="IL820" s="226"/>
      <c r="IM820" s="226"/>
      <c r="IN820" s="226"/>
      <c r="IO820" s="226"/>
      <c r="IP820" s="226"/>
      <c r="IQ820" s="226"/>
      <c r="IR820" s="226"/>
      <c r="IS820" s="226"/>
      <c r="IT820" s="226"/>
      <c r="IU820" s="226"/>
      <c r="IV820" s="226"/>
    </row>
    <row r="821" spans="1:256" s="179" customFormat="1" ht="14.25">
      <c r="A821" s="226"/>
      <c r="B821" s="227"/>
      <c r="C821" s="226"/>
      <c r="HP821" s="226"/>
      <c r="HQ821" s="226"/>
      <c r="HR821" s="226"/>
      <c r="HS821" s="226"/>
      <c r="HT821" s="226"/>
      <c r="HU821" s="226"/>
      <c r="HV821" s="226"/>
      <c r="HW821" s="226"/>
      <c r="HX821" s="226"/>
      <c r="HY821" s="226"/>
      <c r="HZ821" s="226"/>
      <c r="IA821" s="226"/>
      <c r="IB821" s="226"/>
      <c r="IC821" s="226"/>
      <c r="ID821" s="226"/>
      <c r="IE821" s="226"/>
      <c r="IF821" s="226"/>
      <c r="IG821" s="226"/>
      <c r="IH821" s="226"/>
      <c r="II821" s="226"/>
      <c r="IJ821" s="226"/>
      <c r="IK821" s="226"/>
      <c r="IL821" s="226"/>
      <c r="IM821" s="226"/>
      <c r="IN821" s="226"/>
      <c r="IO821" s="226"/>
      <c r="IP821" s="226"/>
      <c r="IQ821" s="226"/>
      <c r="IR821" s="226"/>
      <c r="IS821" s="226"/>
      <c r="IT821" s="226"/>
      <c r="IU821" s="226"/>
      <c r="IV821" s="226"/>
    </row>
    <row r="822" spans="1:256" s="179" customFormat="1" ht="14.25">
      <c r="A822" s="226"/>
      <c r="B822" s="227"/>
      <c r="C822" s="226"/>
      <c r="HP822" s="226"/>
      <c r="HQ822" s="226"/>
      <c r="HR822" s="226"/>
      <c r="HS822" s="226"/>
      <c r="HT822" s="226"/>
      <c r="HU822" s="226"/>
      <c r="HV822" s="226"/>
      <c r="HW822" s="226"/>
      <c r="HX822" s="226"/>
      <c r="HY822" s="226"/>
      <c r="HZ822" s="226"/>
      <c r="IA822" s="226"/>
      <c r="IB822" s="226"/>
      <c r="IC822" s="226"/>
      <c r="ID822" s="226"/>
      <c r="IE822" s="226"/>
      <c r="IF822" s="226"/>
      <c r="IG822" s="226"/>
      <c r="IH822" s="226"/>
      <c r="II822" s="226"/>
      <c r="IJ822" s="226"/>
      <c r="IK822" s="226"/>
      <c r="IL822" s="226"/>
      <c r="IM822" s="226"/>
      <c r="IN822" s="226"/>
      <c r="IO822" s="226"/>
      <c r="IP822" s="226"/>
      <c r="IQ822" s="226"/>
      <c r="IR822" s="226"/>
      <c r="IS822" s="226"/>
      <c r="IT822" s="226"/>
      <c r="IU822" s="226"/>
      <c r="IV822" s="226"/>
    </row>
    <row r="823" spans="1:256" s="179" customFormat="1" ht="14.25">
      <c r="A823" s="226"/>
      <c r="B823" s="227"/>
      <c r="C823" s="226"/>
      <c r="HP823" s="226"/>
      <c r="HQ823" s="226"/>
      <c r="HR823" s="226"/>
      <c r="HS823" s="226"/>
      <c r="HT823" s="226"/>
      <c r="HU823" s="226"/>
      <c r="HV823" s="226"/>
      <c r="HW823" s="226"/>
      <c r="HX823" s="226"/>
      <c r="HY823" s="226"/>
      <c r="HZ823" s="226"/>
      <c r="IA823" s="226"/>
      <c r="IB823" s="226"/>
      <c r="IC823" s="226"/>
      <c r="ID823" s="226"/>
      <c r="IE823" s="226"/>
      <c r="IF823" s="226"/>
      <c r="IG823" s="226"/>
      <c r="IH823" s="226"/>
      <c r="II823" s="226"/>
      <c r="IJ823" s="226"/>
      <c r="IK823" s="226"/>
      <c r="IL823" s="226"/>
      <c r="IM823" s="226"/>
      <c r="IN823" s="226"/>
      <c r="IO823" s="226"/>
      <c r="IP823" s="226"/>
      <c r="IQ823" s="226"/>
      <c r="IR823" s="226"/>
      <c r="IS823" s="226"/>
      <c r="IT823" s="226"/>
      <c r="IU823" s="226"/>
      <c r="IV823" s="226"/>
    </row>
    <row r="824" spans="1:256" s="179" customFormat="1" ht="14.25">
      <c r="A824" s="226"/>
      <c r="B824" s="227"/>
      <c r="C824" s="226"/>
      <c r="HP824" s="226"/>
      <c r="HQ824" s="226"/>
      <c r="HR824" s="226"/>
      <c r="HS824" s="226"/>
      <c r="HT824" s="226"/>
      <c r="HU824" s="226"/>
      <c r="HV824" s="226"/>
      <c r="HW824" s="226"/>
      <c r="HX824" s="226"/>
      <c r="HY824" s="226"/>
      <c r="HZ824" s="226"/>
      <c r="IA824" s="226"/>
      <c r="IB824" s="226"/>
      <c r="IC824" s="226"/>
      <c r="ID824" s="226"/>
      <c r="IE824" s="226"/>
      <c r="IF824" s="226"/>
      <c r="IG824" s="226"/>
      <c r="IH824" s="226"/>
      <c r="II824" s="226"/>
      <c r="IJ824" s="226"/>
      <c r="IK824" s="226"/>
      <c r="IL824" s="226"/>
      <c r="IM824" s="226"/>
      <c r="IN824" s="226"/>
      <c r="IO824" s="226"/>
      <c r="IP824" s="226"/>
      <c r="IQ824" s="226"/>
      <c r="IR824" s="226"/>
      <c r="IS824" s="226"/>
      <c r="IT824" s="226"/>
      <c r="IU824" s="226"/>
      <c r="IV824" s="226"/>
    </row>
    <row r="825" spans="1:256" s="179" customFormat="1" ht="14.25">
      <c r="A825" s="226"/>
      <c r="B825" s="227"/>
      <c r="C825" s="226"/>
      <c r="HP825" s="226"/>
      <c r="HQ825" s="226"/>
      <c r="HR825" s="226"/>
      <c r="HS825" s="226"/>
      <c r="HT825" s="226"/>
      <c r="HU825" s="226"/>
      <c r="HV825" s="226"/>
      <c r="HW825" s="226"/>
      <c r="HX825" s="226"/>
      <c r="HY825" s="226"/>
      <c r="HZ825" s="226"/>
      <c r="IA825" s="226"/>
      <c r="IB825" s="226"/>
      <c r="IC825" s="226"/>
      <c r="ID825" s="226"/>
      <c r="IE825" s="226"/>
      <c r="IF825" s="226"/>
      <c r="IG825" s="226"/>
      <c r="IH825" s="226"/>
      <c r="II825" s="226"/>
      <c r="IJ825" s="226"/>
      <c r="IK825" s="226"/>
      <c r="IL825" s="226"/>
      <c r="IM825" s="226"/>
      <c r="IN825" s="226"/>
      <c r="IO825" s="226"/>
      <c r="IP825" s="226"/>
      <c r="IQ825" s="226"/>
      <c r="IR825" s="226"/>
      <c r="IS825" s="226"/>
      <c r="IT825" s="226"/>
      <c r="IU825" s="226"/>
      <c r="IV825" s="226"/>
    </row>
    <row r="826" spans="1:256" s="179" customFormat="1" ht="14.25">
      <c r="A826" s="226"/>
      <c r="B826" s="227"/>
      <c r="C826" s="226"/>
      <c r="HP826" s="226"/>
      <c r="HQ826" s="226"/>
      <c r="HR826" s="226"/>
      <c r="HS826" s="226"/>
      <c r="HT826" s="226"/>
      <c r="HU826" s="226"/>
      <c r="HV826" s="226"/>
      <c r="HW826" s="226"/>
      <c r="HX826" s="226"/>
      <c r="HY826" s="226"/>
      <c r="HZ826" s="226"/>
      <c r="IA826" s="226"/>
      <c r="IB826" s="226"/>
      <c r="IC826" s="226"/>
      <c r="ID826" s="226"/>
      <c r="IE826" s="226"/>
      <c r="IF826" s="226"/>
      <c r="IG826" s="226"/>
      <c r="IH826" s="226"/>
      <c r="II826" s="226"/>
      <c r="IJ826" s="226"/>
      <c r="IK826" s="226"/>
      <c r="IL826" s="226"/>
      <c r="IM826" s="226"/>
      <c r="IN826" s="226"/>
      <c r="IO826" s="226"/>
      <c r="IP826" s="226"/>
      <c r="IQ826" s="226"/>
      <c r="IR826" s="226"/>
      <c r="IS826" s="226"/>
      <c r="IT826" s="226"/>
      <c r="IU826" s="226"/>
      <c r="IV826" s="226"/>
    </row>
    <row r="827" spans="1:256" s="179" customFormat="1" ht="14.25">
      <c r="A827" s="226"/>
      <c r="B827" s="227"/>
      <c r="C827" s="226"/>
      <c r="HP827" s="226"/>
      <c r="HQ827" s="226"/>
      <c r="HR827" s="226"/>
      <c r="HS827" s="226"/>
      <c r="HT827" s="226"/>
      <c r="HU827" s="226"/>
      <c r="HV827" s="226"/>
      <c r="HW827" s="226"/>
      <c r="HX827" s="226"/>
      <c r="HY827" s="226"/>
      <c r="HZ827" s="226"/>
      <c r="IA827" s="226"/>
      <c r="IB827" s="226"/>
      <c r="IC827" s="226"/>
      <c r="ID827" s="226"/>
      <c r="IE827" s="226"/>
      <c r="IF827" s="226"/>
      <c r="IG827" s="226"/>
      <c r="IH827" s="226"/>
      <c r="II827" s="226"/>
      <c r="IJ827" s="226"/>
      <c r="IK827" s="226"/>
      <c r="IL827" s="226"/>
      <c r="IM827" s="226"/>
      <c r="IN827" s="226"/>
      <c r="IO827" s="226"/>
      <c r="IP827" s="226"/>
      <c r="IQ827" s="226"/>
      <c r="IR827" s="226"/>
      <c r="IS827" s="226"/>
      <c r="IT827" s="226"/>
      <c r="IU827" s="226"/>
      <c r="IV827" s="226"/>
    </row>
    <row r="828" spans="1:256" s="179" customFormat="1" ht="14.25">
      <c r="A828" s="226"/>
      <c r="B828" s="227"/>
      <c r="C828" s="226"/>
      <c r="HP828" s="226"/>
      <c r="HQ828" s="226"/>
      <c r="HR828" s="226"/>
      <c r="HS828" s="226"/>
      <c r="HT828" s="226"/>
      <c r="HU828" s="226"/>
      <c r="HV828" s="226"/>
      <c r="HW828" s="226"/>
      <c r="HX828" s="226"/>
      <c r="HY828" s="226"/>
      <c r="HZ828" s="226"/>
      <c r="IA828" s="226"/>
      <c r="IB828" s="226"/>
      <c r="IC828" s="226"/>
      <c r="ID828" s="226"/>
      <c r="IE828" s="226"/>
      <c r="IF828" s="226"/>
      <c r="IG828" s="226"/>
      <c r="IH828" s="226"/>
      <c r="II828" s="226"/>
      <c r="IJ828" s="226"/>
      <c r="IK828" s="226"/>
      <c r="IL828" s="226"/>
      <c r="IM828" s="226"/>
      <c r="IN828" s="226"/>
      <c r="IO828" s="226"/>
      <c r="IP828" s="226"/>
      <c r="IQ828" s="226"/>
      <c r="IR828" s="226"/>
      <c r="IS828" s="226"/>
      <c r="IT828" s="226"/>
      <c r="IU828" s="226"/>
      <c r="IV828" s="226"/>
    </row>
    <row r="829" spans="1:256" s="179" customFormat="1" ht="14.25">
      <c r="A829" s="226"/>
      <c r="B829" s="227"/>
      <c r="C829" s="226"/>
      <c r="HP829" s="226"/>
      <c r="HQ829" s="226"/>
      <c r="HR829" s="226"/>
      <c r="HS829" s="226"/>
      <c r="HT829" s="226"/>
      <c r="HU829" s="226"/>
      <c r="HV829" s="226"/>
      <c r="HW829" s="226"/>
      <c r="HX829" s="226"/>
      <c r="HY829" s="226"/>
      <c r="HZ829" s="226"/>
      <c r="IA829" s="226"/>
      <c r="IB829" s="226"/>
      <c r="IC829" s="226"/>
      <c r="ID829" s="226"/>
      <c r="IE829" s="226"/>
      <c r="IF829" s="226"/>
      <c r="IG829" s="226"/>
      <c r="IH829" s="226"/>
      <c r="II829" s="226"/>
      <c r="IJ829" s="226"/>
      <c r="IK829" s="226"/>
      <c r="IL829" s="226"/>
      <c r="IM829" s="226"/>
      <c r="IN829" s="226"/>
      <c r="IO829" s="226"/>
      <c r="IP829" s="226"/>
      <c r="IQ829" s="226"/>
      <c r="IR829" s="226"/>
      <c r="IS829" s="226"/>
      <c r="IT829" s="226"/>
      <c r="IU829" s="226"/>
      <c r="IV829" s="226"/>
    </row>
    <row r="830" spans="1:256" s="179" customFormat="1" ht="14.25">
      <c r="A830" s="226"/>
      <c r="B830" s="227"/>
      <c r="C830" s="226"/>
      <c r="HP830" s="226"/>
      <c r="HQ830" s="226"/>
      <c r="HR830" s="226"/>
      <c r="HS830" s="226"/>
      <c r="HT830" s="226"/>
      <c r="HU830" s="226"/>
      <c r="HV830" s="226"/>
      <c r="HW830" s="226"/>
      <c r="HX830" s="226"/>
      <c r="HY830" s="226"/>
      <c r="HZ830" s="226"/>
      <c r="IA830" s="226"/>
      <c r="IB830" s="226"/>
      <c r="IC830" s="226"/>
      <c r="ID830" s="226"/>
      <c r="IE830" s="226"/>
      <c r="IF830" s="226"/>
      <c r="IG830" s="226"/>
      <c r="IH830" s="226"/>
      <c r="II830" s="226"/>
      <c r="IJ830" s="226"/>
      <c r="IK830" s="226"/>
      <c r="IL830" s="226"/>
      <c r="IM830" s="226"/>
      <c r="IN830" s="226"/>
      <c r="IO830" s="226"/>
      <c r="IP830" s="226"/>
      <c r="IQ830" s="226"/>
      <c r="IR830" s="226"/>
      <c r="IS830" s="226"/>
      <c r="IT830" s="226"/>
      <c r="IU830" s="226"/>
      <c r="IV830" s="226"/>
    </row>
    <row r="831" spans="1:256" s="179" customFormat="1" ht="14.25">
      <c r="A831" s="226"/>
      <c r="B831" s="227"/>
      <c r="C831" s="226"/>
      <c r="HP831" s="226"/>
      <c r="HQ831" s="226"/>
      <c r="HR831" s="226"/>
      <c r="HS831" s="226"/>
      <c r="HT831" s="226"/>
      <c r="HU831" s="226"/>
      <c r="HV831" s="226"/>
      <c r="HW831" s="226"/>
      <c r="HX831" s="226"/>
      <c r="HY831" s="226"/>
      <c r="HZ831" s="226"/>
      <c r="IA831" s="226"/>
      <c r="IB831" s="226"/>
      <c r="IC831" s="226"/>
      <c r="ID831" s="226"/>
      <c r="IE831" s="226"/>
      <c r="IF831" s="226"/>
      <c r="IG831" s="226"/>
      <c r="IH831" s="226"/>
      <c r="II831" s="226"/>
      <c r="IJ831" s="226"/>
      <c r="IK831" s="226"/>
      <c r="IL831" s="226"/>
      <c r="IM831" s="226"/>
      <c r="IN831" s="226"/>
      <c r="IO831" s="226"/>
      <c r="IP831" s="226"/>
      <c r="IQ831" s="226"/>
      <c r="IR831" s="226"/>
      <c r="IS831" s="226"/>
      <c r="IT831" s="226"/>
      <c r="IU831" s="226"/>
      <c r="IV831" s="226"/>
    </row>
    <row r="832" spans="1:256" s="179" customFormat="1" ht="14.25">
      <c r="A832" s="226"/>
      <c r="B832" s="227"/>
      <c r="C832" s="226"/>
      <c r="HP832" s="226"/>
      <c r="HQ832" s="226"/>
      <c r="HR832" s="226"/>
      <c r="HS832" s="226"/>
      <c r="HT832" s="226"/>
      <c r="HU832" s="226"/>
      <c r="HV832" s="226"/>
      <c r="HW832" s="226"/>
      <c r="HX832" s="226"/>
      <c r="HY832" s="226"/>
      <c r="HZ832" s="226"/>
      <c r="IA832" s="226"/>
      <c r="IB832" s="226"/>
      <c r="IC832" s="226"/>
      <c r="ID832" s="226"/>
      <c r="IE832" s="226"/>
      <c r="IF832" s="226"/>
      <c r="IG832" s="226"/>
      <c r="IH832" s="226"/>
      <c r="II832" s="226"/>
      <c r="IJ832" s="226"/>
      <c r="IK832" s="226"/>
      <c r="IL832" s="226"/>
      <c r="IM832" s="226"/>
      <c r="IN832" s="226"/>
      <c r="IO832" s="226"/>
      <c r="IP832" s="226"/>
      <c r="IQ832" s="226"/>
      <c r="IR832" s="226"/>
      <c r="IS832" s="226"/>
      <c r="IT832" s="226"/>
      <c r="IU832" s="226"/>
      <c r="IV832" s="226"/>
    </row>
    <row r="833" spans="1:256" s="179" customFormat="1" ht="14.25">
      <c r="A833" s="226"/>
      <c r="B833" s="227"/>
      <c r="C833" s="226"/>
      <c r="HP833" s="226"/>
      <c r="HQ833" s="226"/>
      <c r="HR833" s="226"/>
      <c r="HS833" s="226"/>
      <c r="HT833" s="226"/>
      <c r="HU833" s="226"/>
      <c r="HV833" s="226"/>
      <c r="HW833" s="226"/>
      <c r="HX833" s="226"/>
      <c r="HY833" s="226"/>
      <c r="HZ833" s="226"/>
      <c r="IA833" s="226"/>
      <c r="IB833" s="226"/>
      <c r="IC833" s="226"/>
      <c r="ID833" s="226"/>
      <c r="IE833" s="226"/>
      <c r="IF833" s="226"/>
      <c r="IG833" s="226"/>
      <c r="IH833" s="226"/>
      <c r="II833" s="226"/>
      <c r="IJ833" s="226"/>
      <c r="IK833" s="226"/>
      <c r="IL833" s="226"/>
      <c r="IM833" s="226"/>
      <c r="IN833" s="226"/>
      <c r="IO833" s="226"/>
      <c r="IP833" s="226"/>
      <c r="IQ833" s="226"/>
      <c r="IR833" s="226"/>
      <c r="IS833" s="226"/>
      <c r="IT833" s="226"/>
      <c r="IU833" s="226"/>
      <c r="IV833" s="226"/>
    </row>
    <row r="834" spans="1:256" s="179" customFormat="1" ht="14.25">
      <c r="A834" s="226"/>
      <c r="B834" s="227"/>
      <c r="C834" s="226"/>
      <c r="HP834" s="226"/>
      <c r="HQ834" s="226"/>
      <c r="HR834" s="226"/>
      <c r="HS834" s="226"/>
      <c r="HT834" s="226"/>
      <c r="HU834" s="226"/>
      <c r="HV834" s="226"/>
      <c r="HW834" s="226"/>
      <c r="HX834" s="226"/>
      <c r="HY834" s="226"/>
      <c r="HZ834" s="226"/>
      <c r="IA834" s="226"/>
      <c r="IB834" s="226"/>
      <c r="IC834" s="226"/>
      <c r="ID834" s="226"/>
      <c r="IE834" s="226"/>
      <c r="IF834" s="226"/>
      <c r="IG834" s="226"/>
      <c r="IH834" s="226"/>
      <c r="II834" s="226"/>
      <c r="IJ834" s="226"/>
      <c r="IK834" s="226"/>
      <c r="IL834" s="226"/>
      <c r="IM834" s="226"/>
      <c r="IN834" s="226"/>
      <c r="IO834" s="226"/>
      <c r="IP834" s="226"/>
      <c r="IQ834" s="226"/>
      <c r="IR834" s="226"/>
      <c r="IS834" s="226"/>
      <c r="IT834" s="226"/>
      <c r="IU834" s="226"/>
      <c r="IV834" s="226"/>
    </row>
    <row r="835" spans="1:256" s="179" customFormat="1" ht="14.25">
      <c r="A835" s="226"/>
      <c r="B835" s="227"/>
      <c r="C835" s="226"/>
      <c r="HP835" s="226"/>
      <c r="HQ835" s="226"/>
      <c r="HR835" s="226"/>
      <c r="HS835" s="226"/>
      <c r="HT835" s="226"/>
      <c r="HU835" s="226"/>
      <c r="HV835" s="226"/>
      <c r="HW835" s="226"/>
      <c r="HX835" s="226"/>
      <c r="HY835" s="226"/>
      <c r="HZ835" s="226"/>
      <c r="IA835" s="226"/>
      <c r="IB835" s="226"/>
      <c r="IC835" s="226"/>
      <c r="ID835" s="226"/>
      <c r="IE835" s="226"/>
      <c r="IF835" s="226"/>
      <c r="IG835" s="226"/>
      <c r="IH835" s="226"/>
      <c r="II835" s="226"/>
      <c r="IJ835" s="226"/>
      <c r="IK835" s="226"/>
      <c r="IL835" s="226"/>
      <c r="IM835" s="226"/>
      <c r="IN835" s="226"/>
      <c r="IO835" s="226"/>
      <c r="IP835" s="226"/>
      <c r="IQ835" s="226"/>
      <c r="IR835" s="226"/>
      <c r="IS835" s="226"/>
      <c r="IT835" s="226"/>
      <c r="IU835" s="226"/>
      <c r="IV835" s="226"/>
    </row>
    <row r="836" spans="1:256" s="179" customFormat="1" ht="14.25">
      <c r="A836" s="226"/>
      <c r="B836" s="227"/>
      <c r="C836" s="226"/>
      <c r="HP836" s="226"/>
      <c r="HQ836" s="226"/>
      <c r="HR836" s="226"/>
      <c r="HS836" s="226"/>
      <c r="HT836" s="226"/>
      <c r="HU836" s="226"/>
      <c r="HV836" s="226"/>
      <c r="HW836" s="226"/>
      <c r="HX836" s="226"/>
      <c r="HY836" s="226"/>
      <c r="HZ836" s="226"/>
      <c r="IA836" s="226"/>
      <c r="IB836" s="226"/>
      <c r="IC836" s="226"/>
      <c r="ID836" s="226"/>
      <c r="IE836" s="226"/>
      <c r="IF836" s="226"/>
      <c r="IG836" s="226"/>
      <c r="IH836" s="226"/>
      <c r="II836" s="226"/>
      <c r="IJ836" s="226"/>
      <c r="IK836" s="226"/>
      <c r="IL836" s="226"/>
      <c r="IM836" s="226"/>
      <c r="IN836" s="226"/>
      <c r="IO836" s="226"/>
      <c r="IP836" s="226"/>
      <c r="IQ836" s="226"/>
      <c r="IR836" s="226"/>
      <c r="IS836" s="226"/>
      <c r="IT836" s="226"/>
      <c r="IU836" s="226"/>
      <c r="IV836" s="226"/>
    </row>
    <row r="837" spans="1:256" s="179" customFormat="1" ht="14.25">
      <c r="A837" s="226"/>
      <c r="B837" s="227"/>
      <c r="C837" s="226"/>
      <c r="HP837" s="226"/>
      <c r="HQ837" s="226"/>
      <c r="HR837" s="226"/>
      <c r="HS837" s="226"/>
      <c r="HT837" s="226"/>
      <c r="HU837" s="226"/>
      <c r="HV837" s="226"/>
      <c r="HW837" s="226"/>
      <c r="HX837" s="226"/>
      <c r="HY837" s="226"/>
      <c r="HZ837" s="226"/>
      <c r="IA837" s="226"/>
      <c r="IB837" s="226"/>
      <c r="IC837" s="226"/>
      <c r="ID837" s="226"/>
      <c r="IE837" s="226"/>
      <c r="IF837" s="226"/>
      <c r="IG837" s="226"/>
      <c r="IH837" s="226"/>
      <c r="II837" s="226"/>
      <c r="IJ837" s="226"/>
      <c r="IK837" s="226"/>
      <c r="IL837" s="226"/>
      <c r="IM837" s="226"/>
      <c r="IN837" s="226"/>
      <c r="IO837" s="226"/>
      <c r="IP837" s="226"/>
      <c r="IQ837" s="226"/>
      <c r="IR837" s="226"/>
      <c r="IS837" s="226"/>
      <c r="IT837" s="226"/>
      <c r="IU837" s="226"/>
      <c r="IV837" s="226"/>
    </row>
    <row r="838" spans="1:256" s="179" customFormat="1" ht="14.25">
      <c r="A838" s="226"/>
      <c r="B838" s="227"/>
      <c r="C838" s="226"/>
      <c r="HP838" s="226"/>
      <c r="HQ838" s="226"/>
      <c r="HR838" s="226"/>
      <c r="HS838" s="226"/>
      <c r="HT838" s="226"/>
      <c r="HU838" s="226"/>
      <c r="HV838" s="226"/>
      <c r="HW838" s="226"/>
      <c r="HX838" s="226"/>
      <c r="HY838" s="226"/>
      <c r="HZ838" s="226"/>
      <c r="IA838" s="226"/>
      <c r="IB838" s="226"/>
      <c r="IC838" s="226"/>
      <c r="ID838" s="226"/>
      <c r="IE838" s="226"/>
      <c r="IF838" s="226"/>
      <c r="IG838" s="226"/>
      <c r="IH838" s="226"/>
      <c r="II838" s="226"/>
      <c r="IJ838" s="226"/>
      <c r="IK838" s="226"/>
      <c r="IL838" s="226"/>
      <c r="IM838" s="226"/>
      <c r="IN838" s="226"/>
      <c r="IO838" s="226"/>
      <c r="IP838" s="226"/>
      <c r="IQ838" s="226"/>
      <c r="IR838" s="226"/>
      <c r="IS838" s="226"/>
      <c r="IT838" s="226"/>
      <c r="IU838" s="226"/>
      <c r="IV838" s="226"/>
    </row>
    <row r="839" spans="1:256" s="179" customFormat="1" ht="14.25">
      <c r="A839" s="226"/>
      <c r="B839" s="227"/>
      <c r="C839" s="226"/>
      <c r="HP839" s="226"/>
      <c r="HQ839" s="226"/>
      <c r="HR839" s="226"/>
      <c r="HS839" s="226"/>
      <c r="HT839" s="226"/>
      <c r="HU839" s="226"/>
      <c r="HV839" s="226"/>
      <c r="HW839" s="226"/>
      <c r="HX839" s="226"/>
      <c r="HY839" s="226"/>
      <c r="HZ839" s="226"/>
      <c r="IA839" s="226"/>
      <c r="IB839" s="226"/>
      <c r="IC839" s="226"/>
      <c r="ID839" s="226"/>
      <c r="IE839" s="226"/>
      <c r="IF839" s="226"/>
      <c r="IG839" s="226"/>
      <c r="IH839" s="226"/>
      <c r="II839" s="226"/>
      <c r="IJ839" s="226"/>
      <c r="IK839" s="226"/>
      <c r="IL839" s="226"/>
      <c r="IM839" s="226"/>
      <c r="IN839" s="226"/>
      <c r="IO839" s="226"/>
      <c r="IP839" s="226"/>
      <c r="IQ839" s="226"/>
      <c r="IR839" s="226"/>
      <c r="IS839" s="226"/>
      <c r="IT839" s="226"/>
      <c r="IU839" s="226"/>
      <c r="IV839" s="226"/>
    </row>
    <row r="840" spans="1:256" s="179" customFormat="1" ht="14.25">
      <c r="A840" s="226"/>
      <c r="B840" s="227"/>
      <c r="C840" s="226"/>
      <c r="HP840" s="226"/>
      <c r="HQ840" s="226"/>
      <c r="HR840" s="226"/>
      <c r="HS840" s="226"/>
      <c r="HT840" s="226"/>
      <c r="HU840" s="226"/>
      <c r="HV840" s="226"/>
      <c r="HW840" s="226"/>
      <c r="HX840" s="226"/>
      <c r="HY840" s="226"/>
      <c r="HZ840" s="226"/>
      <c r="IA840" s="226"/>
      <c r="IB840" s="226"/>
      <c r="IC840" s="226"/>
      <c r="ID840" s="226"/>
      <c r="IE840" s="226"/>
      <c r="IF840" s="226"/>
      <c r="IG840" s="226"/>
      <c r="IH840" s="226"/>
      <c r="II840" s="226"/>
      <c r="IJ840" s="226"/>
      <c r="IK840" s="226"/>
      <c r="IL840" s="226"/>
      <c r="IM840" s="226"/>
      <c r="IN840" s="226"/>
      <c r="IO840" s="226"/>
      <c r="IP840" s="226"/>
      <c r="IQ840" s="226"/>
      <c r="IR840" s="226"/>
      <c r="IS840" s="226"/>
      <c r="IT840" s="226"/>
      <c r="IU840" s="226"/>
      <c r="IV840" s="226"/>
    </row>
    <row r="841" spans="1:256" s="179" customFormat="1" ht="14.25">
      <c r="A841" s="226"/>
      <c r="B841" s="227"/>
      <c r="C841" s="226"/>
      <c r="HP841" s="226"/>
      <c r="HQ841" s="226"/>
      <c r="HR841" s="226"/>
      <c r="HS841" s="226"/>
      <c r="HT841" s="226"/>
      <c r="HU841" s="226"/>
      <c r="HV841" s="226"/>
      <c r="HW841" s="226"/>
      <c r="HX841" s="226"/>
      <c r="HY841" s="226"/>
      <c r="HZ841" s="226"/>
      <c r="IA841" s="226"/>
      <c r="IB841" s="226"/>
      <c r="IC841" s="226"/>
      <c r="ID841" s="226"/>
      <c r="IE841" s="226"/>
      <c r="IF841" s="226"/>
      <c r="IG841" s="226"/>
      <c r="IH841" s="226"/>
      <c r="II841" s="226"/>
      <c r="IJ841" s="226"/>
      <c r="IK841" s="226"/>
      <c r="IL841" s="226"/>
      <c r="IM841" s="226"/>
      <c r="IN841" s="226"/>
      <c r="IO841" s="226"/>
      <c r="IP841" s="226"/>
      <c r="IQ841" s="226"/>
      <c r="IR841" s="226"/>
      <c r="IS841" s="226"/>
      <c r="IT841" s="226"/>
      <c r="IU841" s="226"/>
      <c r="IV841" s="226"/>
    </row>
    <row r="842" spans="1:256" s="179" customFormat="1" ht="14.25">
      <c r="A842" s="226"/>
      <c r="B842" s="227"/>
      <c r="C842" s="226"/>
      <c r="HP842" s="226"/>
      <c r="HQ842" s="226"/>
      <c r="HR842" s="226"/>
      <c r="HS842" s="226"/>
      <c r="HT842" s="226"/>
      <c r="HU842" s="226"/>
      <c r="HV842" s="226"/>
      <c r="HW842" s="226"/>
      <c r="HX842" s="226"/>
      <c r="HY842" s="226"/>
      <c r="HZ842" s="226"/>
      <c r="IA842" s="226"/>
      <c r="IB842" s="226"/>
      <c r="IC842" s="226"/>
      <c r="ID842" s="226"/>
      <c r="IE842" s="226"/>
      <c r="IF842" s="226"/>
      <c r="IG842" s="226"/>
      <c r="IH842" s="226"/>
      <c r="II842" s="226"/>
      <c r="IJ842" s="226"/>
      <c r="IK842" s="226"/>
      <c r="IL842" s="226"/>
      <c r="IM842" s="226"/>
      <c r="IN842" s="226"/>
      <c r="IO842" s="226"/>
      <c r="IP842" s="226"/>
      <c r="IQ842" s="226"/>
      <c r="IR842" s="226"/>
      <c r="IS842" s="226"/>
      <c r="IT842" s="226"/>
      <c r="IU842" s="226"/>
      <c r="IV842" s="226"/>
    </row>
    <row r="843" spans="1:256" s="179" customFormat="1" ht="14.25">
      <c r="A843" s="226"/>
      <c r="B843" s="227"/>
      <c r="C843" s="226"/>
      <c r="HP843" s="226"/>
      <c r="HQ843" s="226"/>
      <c r="HR843" s="226"/>
      <c r="HS843" s="226"/>
      <c r="HT843" s="226"/>
      <c r="HU843" s="226"/>
      <c r="HV843" s="226"/>
      <c r="HW843" s="226"/>
      <c r="HX843" s="226"/>
      <c r="HY843" s="226"/>
      <c r="HZ843" s="226"/>
      <c r="IA843" s="226"/>
      <c r="IB843" s="226"/>
      <c r="IC843" s="226"/>
      <c r="ID843" s="226"/>
      <c r="IE843" s="226"/>
      <c r="IF843" s="226"/>
      <c r="IG843" s="226"/>
      <c r="IH843" s="226"/>
      <c r="II843" s="226"/>
      <c r="IJ843" s="226"/>
      <c r="IK843" s="226"/>
      <c r="IL843" s="226"/>
      <c r="IM843" s="226"/>
      <c r="IN843" s="226"/>
      <c r="IO843" s="226"/>
      <c r="IP843" s="226"/>
      <c r="IQ843" s="226"/>
      <c r="IR843" s="226"/>
      <c r="IS843" s="226"/>
      <c r="IT843" s="226"/>
      <c r="IU843" s="226"/>
      <c r="IV843" s="226"/>
    </row>
    <row r="844" spans="1:256" s="179" customFormat="1" ht="14.25">
      <c r="A844" s="226"/>
      <c r="B844" s="227"/>
      <c r="C844" s="226"/>
      <c r="HP844" s="226"/>
      <c r="HQ844" s="226"/>
      <c r="HR844" s="226"/>
      <c r="HS844" s="226"/>
      <c r="HT844" s="226"/>
      <c r="HU844" s="226"/>
      <c r="HV844" s="226"/>
      <c r="HW844" s="226"/>
      <c r="HX844" s="226"/>
      <c r="HY844" s="226"/>
      <c r="HZ844" s="226"/>
      <c r="IA844" s="226"/>
      <c r="IB844" s="226"/>
      <c r="IC844" s="226"/>
      <c r="ID844" s="226"/>
      <c r="IE844" s="226"/>
      <c r="IF844" s="226"/>
      <c r="IG844" s="226"/>
      <c r="IH844" s="226"/>
      <c r="II844" s="226"/>
      <c r="IJ844" s="226"/>
      <c r="IK844" s="226"/>
      <c r="IL844" s="226"/>
      <c r="IM844" s="226"/>
      <c r="IN844" s="226"/>
      <c r="IO844" s="226"/>
      <c r="IP844" s="226"/>
      <c r="IQ844" s="226"/>
      <c r="IR844" s="226"/>
      <c r="IS844" s="226"/>
      <c r="IT844" s="226"/>
      <c r="IU844" s="226"/>
      <c r="IV844" s="226"/>
    </row>
    <row r="845" spans="1:256" s="179" customFormat="1" ht="14.25">
      <c r="A845" s="226"/>
      <c r="B845" s="227"/>
      <c r="C845" s="226"/>
      <c r="HP845" s="226"/>
      <c r="HQ845" s="226"/>
      <c r="HR845" s="226"/>
      <c r="HS845" s="226"/>
      <c r="HT845" s="226"/>
      <c r="HU845" s="226"/>
      <c r="HV845" s="226"/>
      <c r="HW845" s="226"/>
      <c r="HX845" s="226"/>
      <c r="HY845" s="226"/>
      <c r="HZ845" s="226"/>
      <c r="IA845" s="226"/>
      <c r="IB845" s="226"/>
      <c r="IC845" s="226"/>
      <c r="ID845" s="226"/>
      <c r="IE845" s="226"/>
      <c r="IF845" s="226"/>
      <c r="IG845" s="226"/>
      <c r="IH845" s="226"/>
      <c r="II845" s="226"/>
      <c r="IJ845" s="226"/>
      <c r="IK845" s="226"/>
      <c r="IL845" s="226"/>
      <c r="IM845" s="226"/>
      <c r="IN845" s="226"/>
      <c r="IO845" s="226"/>
      <c r="IP845" s="226"/>
      <c r="IQ845" s="226"/>
      <c r="IR845" s="226"/>
      <c r="IS845" s="226"/>
      <c r="IT845" s="226"/>
      <c r="IU845" s="226"/>
      <c r="IV845" s="226"/>
    </row>
    <row r="846" spans="1:256" s="179" customFormat="1" ht="14.25">
      <c r="A846" s="226"/>
      <c r="B846" s="227"/>
      <c r="C846" s="226"/>
      <c r="HP846" s="226"/>
      <c r="HQ846" s="226"/>
      <c r="HR846" s="226"/>
      <c r="HS846" s="226"/>
      <c r="HT846" s="226"/>
      <c r="HU846" s="226"/>
      <c r="HV846" s="226"/>
      <c r="HW846" s="226"/>
      <c r="HX846" s="226"/>
      <c r="HY846" s="226"/>
      <c r="HZ846" s="226"/>
      <c r="IA846" s="226"/>
      <c r="IB846" s="226"/>
      <c r="IC846" s="226"/>
      <c r="ID846" s="226"/>
      <c r="IE846" s="226"/>
      <c r="IF846" s="226"/>
      <c r="IG846" s="226"/>
      <c r="IH846" s="226"/>
      <c r="II846" s="226"/>
      <c r="IJ846" s="226"/>
      <c r="IK846" s="226"/>
      <c r="IL846" s="226"/>
      <c r="IM846" s="226"/>
      <c r="IN846" s="226"/>
      <c r="IO846" s="226"/>
      <c r="IP846" s="226"/>
      <c r="IQ846" s="226"/>
      <c r="IR846" s="226"/>
      <c r="IS846" s="226"/>
      <c r="IT846" s="226"/>
      <c r="IU846" s="226"/>
      <c r="IV846" s="226"/>
    </row>
    <row r="847" spans="1:256" s="179" customFormat="1" ht="14.25">
      <c r="A847" s="226"/>
      <c r="B847" s="227"/>
      <c r="C847" s="226"/>
      <c r="HP847" s="226"/>
      <c r="HQ847" s="226"/>
      <c r="HR847" s="226"/>
      <c r="HS847" s="226"/>
      <c r="HT847" s="226"/>
      <c r="HU847" s="226"/>
      <c r="HV847" s="226"/>
      <c r="HW847" s="226"/>
      <c r="HX847" s="226"/>
      <c r="HY847" s="226"/>
      <c r="HZ847" s="226"/>
      <c r="IA847" s="226"/>
      <c r="IB847" s="226"/>
      <c r="IC847" s="226"/>
      <c r="ID847" s="226"/>
      <c r="IE847" s="226"/>
      <c r="IF847" s="226"/>
      <c r="IG847" s="226"/>
      <c r="IH847" s="226"/>
      <c r="II847" s="226"/>
      <c r="IJ847" s="226"/>
      <c r="IK847" s="226"/>
      <c r="IL847" s="226"/>
      <c r="IM847" s="226"/>
      <c r="IN847" s="226"/>
      <c r="IO847" s="226"/>
      <c r="IP847" s="226"/>
      <c r="IQ847" s="226"/>
      <c r="IR847" s="226"/>
      <c r="IS847" s="226"/>
      <c r="IT847" s="226"/>
      <c r="IU847" s="226"/>
      <c r="IV847" s="226"/>
    </row>
    <row r="848" spans="1:256" s="179" customFormat="1" ht="14.25">
      <c r="A848" s="226"/>
      <c r="B848" s="227"/>
      <c r="C848" s="226"/>
      <c r="HP848" s="226"/>
      <c r="HQ848" s="226"/>
      <c r="HR848" s="226"/>
      <c r="HS848" s="226"/>
      <c r="HT848" s="226"/>
      <c r="HU848" s="226"/>
      <c r="HV848" s="226"/>
      <c r="HW848" s="226"/>
      <c r="HX848" s="226"/>
      <c r="HY848" s="226"/>
      <c r="HZ848" s="226"/>
      <c r="IA848" s="226"/>
      <c r="IB848" s="226"/>
      <c r="IC848" s="226"/>
      <c r="ID848" s="226"/>
      <c r="IE848" s="226"/>
      <c r="IF848" s="226"/>
      <c r="IG848" s="226"/>
      <c r="IH848" s="226"/>
      <c r="II848" s="226"/>
      <c r="IJ848" s="226"/>
      <c r="IK848" s="226"/>
      <c r="IL848" s="226"/>
      <c r="IM848" s="226"/>
      <c r="IN848" s="226"/>
      <c r="IO848" s="226"/>
      <c r="IP848" s="226"/>
      <c r="IQ848" s="226"/>
      <c r="IR848" s="226"/>
      <c r="IS848" s="226"/>
      <c r="IT848" s="226"/>
      <c r="IU848" s="226"/>
      <c r="IV848" s="226"/>
    </row>
    <row r="849" spans="1:256" s="179" customFormat="1" ht="14.25">
      <c r="A849" s="226"/>
      <c r="B849" s="227"/>
      <c r="C849" s="226"/>
      <c r="HP849" s="226"/>
      <c r="HQ849" s="226"/>
      <c r="HR849" s="226"/>
      <c r="HS849" s="226"/>
      <c r="HT849" s="226"/>
      <c r="HU849" s="226"/>
      <c r="HV849" s="226"/>
      <c r="HW849" s="226"/>
      <c r="HX849" s="226"/>
      <c r="HY849" s="226"/>
      <c r="HZ849" s="226"/>
      <c r="IA849" s="226"/>
      <c r="IB849" s="226"/>
      <c r="IC849" s="226"/>
      <c r="ID849" s="226"/>
      <c r="IE849" s="226"/>
      <c r="IF849" s="226"/>
      <c r="IG849" s="226"/>
      <c r="IH849" s="226"/>
      <c r="II849" s="226"/>
      <c r="IJ849" s="226"/>
      <c r="IK849" s="226"/>
      <c r="IL849" s="226"/>
      <c r="IM849" s="226"/>
      <c r="IN849" s="226"/>
      <c r="IO849" s="226"/>
      <c r="IP849" s="226"/>
      <c r="IQ849" s="226"/>
      <c r="IR849" s="226"/>
      <c r="IS849" s="226"/>
      <c r="IT849" s="226"/>
      <c r="IU849" s="226"/>
      <c r="IV849" s="226"/>
    </row>
    <row r="850" spans="1:256" s="179" customFormat="1" ht="14.25">
      <c r="A850" s="226"/>
      <c r="B850" s="227"/>
      <c r="C850" s="226"/>
      <c r="HP850" s="226"/>
      <c r="HQ850" s="226"/>
      <c r="HR850" s="226"/>
      <c r="HS850" s="226"/>
      <c r="HT850" s="226"/>
      <c r="HU850" s="226"/>
      <c r="HV850" s="226"/>
      <c r="HW850" s="226"/>
      <c r="HX850" s="226"/>
      <c r="HY850" s="226"/>
      <c r="HZ850" s="226"/>
      <c r="IA850" s="226"/>
      <c r="IB850" s="226"/>
      <c r="IC850" s="226"/>
      <c r="ID850" s="226"/>
      <c r="IE850" s="226"/>
      <c r="IF850" s="226"/>
      <c r="IG850" s="226"/>
      <c r="IH850" s="226"/>
      <c r="II850" s="226"/>
      <c r="IJ850" s="226"/>
      <c r="IK850" s="226"/>
      <c r="IL850" s="226"/>
      <c r="IM850" s="226"/>
      <c r="IN850" s="226"/>
      <c r="IO850" s="226"/>
      <c r="IP850" s="226"/>
      <c r="IQ850" s="226"/>
      <c r="IR850" s="226"/>
      <c r="IS850" s="226"/>
      <c r="IT850" s="226"/>
      <c r="IU850" s="226"/>
      <c r="IV850" s="226"/>
    </row>
    <row r="851" spans="1:256" s="179" customFormat="1" ht="14.25">
      <c r="A851" s="226"/>
      <c r="B851" s="227"/>
      <c r="C851" s="226"/>
      <c r="HP851" s="226"/>
      <c r="HQ851" s="226"/>
      <c r="HR851" s="226"/>
      <c r="HS851" s="226"/>
      <c r="HT851" s="226"/>
      <c r="HU851" s="226"/>
      <c r="HV851" s="226"/>
      <c r="HW851" s="226"/>
      <c r="HX851" s="226"/>
      <c r="HY851" s="226"/>
      <c r="HZ851" s="226"/>
      <c r="IA851" s="226"/>
      <c r="IB851" s="226"/>
      <c r="IC851" s="226"/>
      <c r="ID851" s="226"/>
      <c r="IE851" s="226"/>
      <c r="IF851" s="226"/>
      <c r="IG851" s="226"/>
      <c r="IH851" s="226"/>
      <c r="II851" s="226"/>
      <c r="IJ851" s="226"/>
      <c r="IK851" s="226"/>
      <c r="IL851" s="226"/>
      <c r="IM851" s="226"/>
      <c r="IN851" s="226"/>
      <c r="IO851" s="226"/>
      <c r="IP851" s="226"/>
      <c r="IQ851" s="226"/>
      <c r="IR851" s="226"/>
      <c r="IS851" s="226"/>
      <c r="IT851" s="226"/>
      <c r="IU851" s="226"/>
      <c r="IV851" s="226"/>
    </row>
    <row r="852" spans="1:256" s="179" customFormat="1" ht="14.25">
      <c r="A852" s="226"/>
      <c r="B852" s="227"/>
      <c r="C852" s="226"/>
      <c r="HP852" s="226"/>
      <c r="HQ852" s="226"/>
      <c r="HR852" s="226"/>
      <c r="HS852" s="226"/>
      <c r="HT852" s="226"/>
      <c r="HU852" s="226"/>
      <c r="HV852" s="226"/>
      <c r="HW852" s="226"/>
      <c r="HX852" s="226"/>
      <c r="HY852" s="226"/>
      <c r="HZ852" s="226"/>
      <c r="IA852" s="226"/>
      <c r="IB852" s="226"/>
      <c r="IC852" s="226"/>
      <c r="ID852" s="226"/>
      <c r="IE852" s="226"/>
      <c r="IF852" s="226"/>
      <c r="IG852" s="226"/>
      <c r="IH852" s="226"/>
      <c r="II852" s="226"/>
      <c r="IJ852" s="226"/>
      <c r="IK852" s="226"/>
      <c r="IL852" s="226"/>
      <c r="IM852" s="226"/>
      <c r="IN852" s="226"/>
      <c r="IO852" s="226"/>
      <c r="IP852" s="226"/>
      <c r="IQ852" s="226"/>
      <c r="IR852" s="226"/>
      <c r="IS852" s="226"/>
      <c r="IT852" s="226"/>
      <c r="IU852" s="226"/>
      <c r="IV852" s="226"/>
    </row>
    <row r="853" spans="1:256" s="179" customFormat="1" ht="14.25">
      <c r="A853" s="226"/>
      <c r="B853" s="227"/>
      <c r="C853" s="226"/>
      <c r="HP853" s="226"/>
      <c r="HQ853" s="226"/>
      <c r="HR853" s="226"/>
      <c r="HS853" s="226"/>
      <c r="HT853" s="226"/>
      <c r="HU853" s="226"/>
      <c r="HV853" s="226"/>
      <c r="HW853" s="226"/>
      <c r="HX853" s="226"/>
      <c r="HY853" s="226"/>
      <c r="HZ853" s="226"/>
      <c r="IA853" s="226"/>
      <c r="IB853" s="226"/>
      <c r="IC853" s="226"/>
      <c r="ID853" s="226"/>
      <c r="IE853" s="226"/>
      <c r="IF853" s="226"/>
      <c r="IG853" s="226"/>
      <c r="IH853" s="226"/>
      <c r="II853" s="226"/>
      <c r="IJ853" s="226"/>
      <c r="IK853" s="226"/>
      <c r="IL853" s="226"/>
      <c r="IM853" s="226"/>
      <c r="IN853" s="226"/>
      <c r="IO853" s="226"/>
      <c r="IP853" s="226"/>
      <c r="IQ853" s="226"/>
      <c r="IR853" s="226"/>
      <c r="IS853" s="226"/>
      <c r="IT853" s="226"/>
      <c r="IU853" s="226"/>
      <c r="IV853" s="226"/>
    </row>
    <row r="854" spans="1:256" s="179" customFormat="1" ht="14.25">
      <c r="A854" s="226"/>
      <c r="B854" s="227"/>
      <c r="C854" s="226"/>
      <c r="HP854" s="226"/>
      <c r="HQ854" s="226"/>
      <c r="HR854" s="226"/>
      <c r="HS854" s="226"/>
      <c r="HT854" s="226"/>
      <c r="HU854" s="226"/>
      <c r="HV854" s="226"/>
      <c r="HW854" s="226"/>
      <c r="HX854" s="226"/>
      <c r="HY854" s="226"/>
      <c r="HZ854" s="226"/>
      <c r="IA854" s="226"/>
      <c r="IB854" s="226"/>
      <c r="IC854" s="226"/>
      <c r="ID854" s="226"/>
      <c r="IE854" s="226"/>
      <c r="IF854" s="226"/>
      <c r="IG854" s="226"/>
      <c r="IH854" s="226"/>
      <c r="II854" s="226"/>
      <c r="IJ854" s="226"/>
      <c r="IK854" s="226"/>
      <c r="IL854" s="226"/>
      <c r="IM854" s="226"/>
      <c r="IN854" s="226"/>
      <c r="IO854" s="226"/>
      <c r="IP854" s="226"/>
      <c r="IQ854" s="226"/>
      <c r="IR854" s="226"/>
      <c r="IS854" s="226"/>
      <c r="IT854" s="226"/>
      <c r="IU854" s="226"/>
      <c r="IV854" s="226"/>
    </row>
    <row r="855" spans="1:256" s="179" customFormat="1" ht="14.25">
      <c r="A855" s="226"/>
      <c r="B855" s="227"/>
      <c r="C855" s="226"/>
      <c r="HP855" s="226"/>
      <c r="HQ855" s="226"/>
      <c r="HR855" s="226"/>
      <c r="HS855" s="226"/>
      <c r="HT855" s="226"/>
      <c r="HU855" s="226"/>
      <c r="HV855" s="226"/>
      <c r="HW855" s="226"/>
      <c r="HX855" s="226"/>
      <c r="HY855" s="226"/>
      <c r="HZ855" s="226"/>
      <c r="IA855" s="226"/>
      <c r="IB855" s="226"/>
      <c r="IC855" s="226"/>
      <c r="ID855" s="226"/>
      <c r="IE855" s="226"/>
      <c r="IF855" s="226"/>
      <c r="IG855" s="226"/>
      <c r="IH855" s="226"/>
      <c r="II855" s="226"/>
      <c r="IJ855" s="226"/>
      <c r="IK855" s="226"/>
      <c r="IL855" s="226"/>
      <c r="IM855" s="226"/>
      <c r="IN855" s="226"/>
      <c r="IO855" s="226"/>
      <c r="IP855" s="226"/>
      <c r="IQ855" s="226"/>
      <c r="IR855" s="226"/>
      <c r="IS855" s="226"/>
      <c r="IT855" s="226"/>
      <c r="IU855" s="226"/>
      <c r="IV855" s="226"/>
    </row>
    <row r="856" spans="1:256" s="179" customFormat="1" ht="14.25">
      <c r="A856" s="226"/>
      <c r="B856" s="227"/>
      <c r="C856" s="226"/>
      <c r="HP856" s="226"/>
      <c r="HQ856" s="226"/>
      <c r="HR856" s="226"/>
      <c r="HS856" s="226"/>
      <c r="HT856" s="226"/>
      <c r="HU856" s="226"/>
      <c r="HV856" s="226"/>
      <c r="HW856" s="226"/>
      <c r="HX856" s="226"/>
      <c r="HY856" s="226"/>
      <c r="HZ856" s="226"/>
      <c r="IA856" s="226"/>
      <c r="IB856" s="226"/>
      <c r="IC856" s="226"/>
      <c r="ID856" s="226"/>
      <c r="IE856" s="226"/>
      <c r="IF856" s="226"/>
      <c r="IG856" s="226"/>
      <c r="IH856" s="226"/>
      <c r="II856" s="226"/>
      <c r="IJ856" s="226"/>
      <c r="IK856" s="226"/>
      <c r="IL856" s="226"/>
      <c r="IM856" s="226"/>
      <c r="IN856" s="226"/>
      <c r="IO856" s="226"/>
      <c r="IP856" s="226"/>
      <c r="IQ856" s="226"/>
      <c r="IR856" s="226"/>
      <c r="IS856" s="226"/>
      <c r="IT856" s="226"/>
      <c r="IU856" s="226"/>
      <c r="IV856" s="226"/>
    </row>
    <row r="857" spans="1:256" s="179" customFormat="1" ht="14.25">
      <c r="A857" s="226"/>
      <c r="B857" s="227"/>
      <c r="C857" s="226"/>
      <c r="HP857" s="226"/>
      <c r="HQ857" s="226"/>
      <c r="HR857" s="226"/>
      <c r="HS857" s="226"/>
      <c r="HT857" s="226"/>
      <c r="HU857" s="226"/>
      <c r="HV857" s="226"/>
      <c r="HW857" s="226"/>
      <c r="HX857" s="226"/>
      <c r="HY857" s="226"/>
      <c r="HZ857" s="226"/>
      <c r="IA857" s="226"/>
      <c r="IB857" s="226"/>
      <c r="IC857" s="226"/>
      <c r="ID857" s="226"/>
      <c r="IE857" s="226"/>
      <c r="IF857" s="226"/>
      <c r="IG857" s="226"/>
      <c r="IH857" s="226"/>
      <c r="II857" s="226"/>
      <c r="IJ857" s="226"/>
      <c r="IK857" s="226"/>
      <c r="IL857" s="226"/>
      <c r="IM857" s="226"/>
      <c r="IN857" s="226"/>
      <c r="IO857" s="226"/>
      <c r="IP857" s="226"/>
      <c r="IQ857" s="226"/>
      <c r="IR857" s="226"/>
      <c r="IS857" s="226"/>
      <c r="IT857" s="226"/>
      <c r="IU857" s="226"/>
      <c r="IV857" s="226"/>
    </row>
    <row r="858" spans="1:256" s="179" customFormat="1" ht="14.25">
      <c r="A858" s="226"/>
      <c r="B858" s="227"/>
      <c r="C858" s="226"/>
      <c r="HP858" s="226"/>
      <c r="HQ858" s="226"/>
      <c r="HR858" s="226"/>
      <c r="HS858" s="226"/>
      <c r="HT858" s="226"/>
      <c r="HU858" s="226"/>
      <c r="HV858" s="226"/>
      <c r="HW858" s="226"/>
      <c r="HX858" s="226"/>
      <c r="HY858" s="226"/>
      <c r="HZ858" s="226"/>
      <c r="IA858" s="226"/>
      <c r="IB858" s="226"/>
      <c r="IC858" s="226"/>
      <c r="ID858" s="226"/>
      <c r="IE858" s="226"/>
      <c r="IF858" s="226"/>
      <c r="IG858" s="226"/>
      <c r="IH858" s="226"/>
      <c r="II858" s="226"/>
      <c r="IJ858" s="226"/>
      <c r="IK858" s="226"/>
      <c r="IL858" s="226"/>
      <c r="IM858" s="226"/>
      <c r="IN858" s="226"/>
      <c r="IO858" s="226"/>
      <c r="IP858" s="226"/>
      <c r="IQ858" s="226"/>
      <c r="IR858" s="226"/>
      <c r="IS858" s="226"/>
      <c r="IT858" s="226"/>
      <c r="IU858" s="226"/>
      <c r="IV858" s="226"/>
    </row>
    <row r="859" spans="1:256" s="179" customFormat="1" ht="14.25">
      <c r="A859" s="226"/>
      <c r="B859" s="227"/>
      <c r="C859" s="226"/>
      <c r="HP859" s="226"/>
      <c r="HQ859" s="226"/>
      <c r="HR859" s="226"/>
      <c r="HS859" s="226"/>
      <c r="HT859" s="226"/>
      <c r="HU859" s="226"/>
      <c r="HV859" s="226"/>
      <c r="HW859" s="226"/>
      <c r="HX859" s="226"/>
      <c r="HY859" s="226"/>
      <c r="HZ859" s="226"/>
      <c r="IA859" s="226"/>
      <c r="IB859" s="226"/>
      <c r="IC859" s="226"/>
      <c r="ID859" s="226"/>
      <c r="IE859" s="226"/>
      <c r="IF859" s="226"/>
      <c r="IG859" s="226"/>
      <c r="IH859" s="226"/>
      <c r="II859" s="226"/>
      <c r="IJ859" s="226"/>
      <c r="IK859" s="226"/>
      <c r="IL859" s="226"/>
      <c r="IM859" s="226"/>
      <c r="IN859" s="226"/>
      <c r="IO859" s="226"/>
      <c r="IP859" s="226"/>
      <c r="IQ859" s="226"/>
      <c r="IR859" s="226"/>
      <c r="IS859" s="226"/>
      <c r="IT859" s="226"/>
      <c r="IU859" s="226"/>
      <c r="IV859" s="226"/>
    </row>
    <row r="860" spans="1:256" s="179" customFormat="1" ht="14.25">
      <c r="A860" s="226"/>
      <c r="B860" s="227"/>
      <c r="C860" s="226"/>
      <c r="HP860" s="226"/>
      <c r="HQ860" s="226"/>
      <c r="HR860" s="226"/>
      <c r="HS860" s="226"/>
      <c r="HT860" s="226"/>
      <c r="HU860" s="226"/>
      <c r="HV860" s="226"/>
      <c r="HW860" s="226"/>
      <c r="HX860" s="226"/>
      <c r="HY860" s="226"/>
      <c r="HZ860" s="226"/>
      <c r="IA860" s="226"/>
      <c r="IB860" s="226"/>
      <c r="IC860" s="226"/>
      <c r="ID860" s="226"/>
      <c r="IE860" s="226"/>
      <c r="IF860" s="226"/>
      <c r="IG860" s="226"/>
      <c r="IH860" s="226"/>
      <c r="II860" s="226"/>
      <c r="IJ860" s="226"/>
      <c r="IK860" s="226"/>
      <c r="IL860" s="226"/>
      <c r="IM860" s="226"/>
      <c r="IN860" s="226"/>
      <c r="IO860" s="226"/>
      <c r="IP860" s="226"/>
      <c r="IQ860" s="226"/>
      <c r="IR860" s="226"/>
      <c r="IS860" s="226"/>
      <c r="IT860" s="226"/>
      <c r="IU860" s="226"/>
      <c r="IV860" s="226"/>
    </row>
    <row r="861" spans="1:256" s="179" customFormat="1" ht="14.25">
      <c r="A861" s="226"/>
      <c r="B861" s="227"/>
      <c r="C861" s="226"/>
      <c r="HP861" s="226"/>
      <c r="HQ861" s="226"/>
      <c r="HR861" s="226"/>
      <c r="HS861" s="226"/>
      <c r="HT861" s="226"/>
      <c r="HU861" s="226"/>
      <c r="HV861" s="226"/>
      <c r="HW861" s="226"/>
      <c r="HX861" s="226"/>
      <c r="HY861" s="226"/>
      <c r="HZ861" s="226"/>
      <c r="IA861" s="226"/>
      <c r="IB861" s="226"/>
      <c r="IC861" s="226"/>
      <c r="ID861" s="226"/>
      <c r="IE861" s="226"/>
      <c r="IF861" s="226"/>
      <c r="IG861" s="226"/>
      <c r="IH861" s="226"/>
      <c r="II861" s="226"/>
      <c r="IJ861" s="226"/>
      <c r="IK861" s="226"/>
      <c r="IL861" s="226"/>
      <c r="IM861" s="226"/>
      <c r="IN861" s="226"/>
      <c r="IO861" s="226"/>
      <c r="IP861" s="226"/>
      <c r="IQ861" s="226"/>
      <c r="IR861" s="226"/>
      <c r="IS861" s="226"/>
      <c r="IT861" s="226"/>
      <c r="IU861" s="226"/>
      <c r="IV861" s="226"/>
    </row>
    <row r="862" spans="1:256" s="179" customFormat="1" ht="14.25">
      <c r="A862" s="226"/>
      <c r="B862" s="227"/>
      <c r="C862" s="226"/>
      <c r="HP862" s="226"/>
      <c r="HQ862" s="226"/>
      <c r="HR862" s="226"/>
      <c r="HS862" s="226"/>
      <c r="HT862" s="226"/>
      <c r="HU862" s="226"/>
      <c r="HV862" s="226"/>
      <c r="HW862" s="226"/>
      <c r="HX862" s="226"/>
      <c r="HY862" s="226"/>
      <c r="HZ862" s="226"/>
      <c r="IA862" s="226"/>
      <c r="IB862" s="226"/>
      <c r="IC862" s="226"/>
      <c r="ID862" s="226"/>
      <c r="IE862" s="226"/>
      <c r="IF862" s="226"/>
      <c r="IG862" s="226"/>
      <c r="IH862" s="226"/>
      <c r="II862" s="226"/>
      <c r="IJ862" s="226"/>
      <c r="IK862" s="226"/>
      <c r="IL862" s="226"/>
      <c r="IM862" s="226"/>
      <c r="IN862" s="226"/>
      <c r="IO862" s="226"/>
      <c r="IP862" s="226"/>
      <c r="IQ862" s="226"/>
      <c r="IR862" s="226"/>
      <c r="IS862" s="226"/>
      <c r="IT862" s="226"/>
      <c r="IU862" s="226"/>
      <c r="IV862" s="226"/>
    </row>
    <row r="863" spans="1:256" s="179" customFormat="1" ht="14.25">
      <c r="A863" s="226"/>
      <c r="B863" s="227"/>
      <c r="C863" s="226"/>
      <c r="HP863" s="226"/>
      <c r="HQ863" s="226"/>
      <c r="HR863" s="226"/>
      <c r="HS863" s="226"/>
      <c r="HT863" s="226"/>
      <c r="HU863" s="226"/>
      <c r="HV863" s="226"/>
      <c r="HW863" s="226"/>
      <c r="HX863" s="226"/>
      <c r="HY863" s="226"/>
      <c r="HZ863" s="226"/>
      <c r="IA863" s="226"/>
      <c r="IB863" s="226"/>
      <c r="IC863" s="226"/>
      <c r="ID863" s="226"/>
      <c r="IE863" s="226"/>
      <c r="IF863" s="226"/>
      <c r="IG863" s="226"/>
      <c r="IH863" s="226"/>
      <c r="II863" s="226"/>
      <c r="IJ863" s="226"/>
      <c r="IK863" s="226"/>
      <c r="IL863" s="226"/>
      <c r="IM863" s="226"/>
      <c r="IN863" s="226"/>
      <c r="IO863" s="226"/>
      <c r="IP863" s="226"/>
      <c r="IQ863" s="226"/>
      <c r="IR863" s="226"/>
      <c r="IS863" s="226"/>
      <c r="IT863" s="226"/>
      <c r="IU863" s="226"/>
      <c r="IV863" s="226"/>
    </row>
    <row r="864" spans="1:256" s="179" customFormat="1" ht="14.25">
      <c r="A864" s="226"/>
      <c r="B864" s="227"/>
      <c r="C864" s="226"/>
      <c r="HP864" s="226"/>
      <c r="HQ864" s="226"/>
      <c r="HR864" s="226"/>
      <c r="HS864" s="226"/>
      <c r="HT864" s="226"/>
      <c r="HU864" s="226"/>
      <c r="HV864" s="226"/>
      <c r="HW864" s="226"/>
      <c r="HX864" s="226"/>
      <c r="HY864" s="226"/>
      <c r="HZ864" s="226"/>
      <c r="IA864" s="226"/>
      <c r="IB864" s="226"/>
      <c r="IC864" s="226"/>
      <c r="ID864" s="226"/>
      <c r="IE864" s="226"/>
      <c r="IF864" s="226"/>
      <c r="IG864" s="226"/>
      <c r="IH864" s="226"/>
      <c r="II864" s="226"/>
      <c r="IJ864" s="226"/>
      <c r="IK864" s="226"/>
      <c r="IL864" s="226"/>
      <c r="IM864" s="226"/>
      <c r="IN864" s="226"/>
      <c r="IO864" s="226"/>
      <c r="IP864" s="226"/>
      <c r="IQ864" s="226"/>
      <c r="IR864" s="226"/>
      <c r="IS864" s="226"/>
      <c r="IT864" s="226"/>
      <c r="IU864" s="226"/>
      <c r="IV864" s="226"/>
    </row>
    <row r="865" spans="1:256" s="179" customFormat="1" ht="14.25">
      <c r="A865" s="226"/>
      <c r="B865" s="227"/>
      <c r="C865" s="226"/>
      <c r="HP865" s="226"/>
      <c r="HQ865" s="226"/>
      <c r="HR865" s="226"/>
      <c r="HS865" s="226"/>
      <c r="HT865" s="226"/>
      <c r="HU865" s="226"/>
      <c r="HV865" s="226"/>
      <c r="HW865" s="226"/>
      <c r="HX865" s="226"/>
      <c r="HY865" s="226"/>
      <c r="HZ865" s="226"/>
      <c r="IA865" s="226"/>
      <c r="IB865" s="226"/>
      <c r="IC865" s="226"/>
      <c r="ID865" s="226"/>
      <c r="IE865" s="226"/>
      <c r="IF865" s="226"/>
      <c r="IG865" s="226"/>
      <c r="IH865" s="226"/>
      <c r="II865" s="226"/>
      <c r="IJ865" s="226"/>
      <c r="IK865" s="226"/>
      <c r="IL865" s="226"/>
      <c r="IM865" s="226"/>
      <c r="IN865" s="226"/>
      <c r="IO865" s="226"/>
      <c r="IP865" s="226"/>
      <c r="IQ865" s="226"/>
      <c r="IR865" s="226"/>
      <c r="IS865" s="226"/>
      <c r="IT865" s="226"/>
      <c r="IU865" s="226"/>
      <c r="IV865" s="226"/>
    </row>
    <row r="866" spans="1:256" s="179" customFormat="1" ht="14.25">
      <c r="A866" s="226"/>
      <c r="B866" s="227"/>
      <c r="C866" s="226"/>
      <c r="HP866" s="226"/>
      <c r="HQ866" s="226"/>
      <c r="HR866" s="226"/>
      <c r="HS866" s="226"/>
      <c r="HT866" s="226"/>
      <c r="HU866" s="226"/>
      <c r="HV866" s="226"/>
      <c r="HW866" s="226"/>
      <c r="HX866" s="226"/>
      <c r="HY866" s="226"/>
      <c r="HZ866" s="226"/>
      <c r="IA866" s="226"/>
      <c r="IB866" s="226"/>
      <c r="IC866" s="226"/>
      <c r="ID866" s="226"/>
      <c r="IE866" s="226"/>
      <c r="IF866" s="226"/>
      <c r="IG866" s="226"/>
      <c r="IH866" s="226"/>
      <c r="II866" s="226"/>
      <c r="IJ866" s="226"/>
      <c r="IK866" s="226"/>
      <c r="IL866" s="226"/>
      <c r="IM866" s="226"/>
      <c r="IN866" s="226"/>
      <c r="IO866" s="226"/>
      <c r="IP866" s="226"/>
      <c r="IQ866" s="226"/>
      <c r="IR866" s="226"/>
      <c r="IS866" s="226"/>
      <c r="IT866" s="226"/>
      <c r="IU866" s="226"/>
      <c r="IV866" s="226"/>
    </row>
    <row r="867" spans="1:256" s="179" customFormat="1" ht="14.25">
      <c r="A867" s="226"/>
      <c r="B867" s="227"/>
      <c r="C867" s="226"/>
      <c r="HP867" s="226"/>
      <c r="HQ867" s="226"/>
      <c r="HR867" s="226"/>
      <c r="HS867" s="226"/>
      <c r="HT867" s="226"/>
      <c r="HU867" s="226"/>
      <c r="HV867" s="226"/>
      <c r="HW867" s="226"/>
      <c r="HX867" s="226"/>
      <c r="HY867" s="226"/>
      <c r="HZ867" s="226"/>
      <c r="IA867" s="226"/>
      <c r="IB867" s="226"/>
      <c r="IC867" s="226"/>
      <c r="ID867" s="226"/>
      <c r="IE867" s="226"/>
      <c r="IF867" s="226"/>
      <c r="IG867" s="226"/>
      <c r="IH867" s="226"/>
      <c r="II867" s="226"/>
      <c r="IJ867" s="226"/>
      <c r="IK867" s="226"/>
      <c r="IL867" s="226"/>
      <c r="IM867" s="226"/>
      <c r="IN867" s="226"/>
      <c r="IO867" s="226"/>
      <c r="IP867" s="226"/>
      <c r="IQ867" s="226"/>
      <c r="IR867" s="226"/>
      <c r="IS867" s="226"/>
      <c r="IT867" s="226"/>
      <c r="IU867" s="226"/>
      <c r="IV867" s="226"/>
    </row>
    <row r="868" spans="1:256" s="179" customFormat="1" ht="14.25">
      <c r="A868" s="226"/>
      <c r="B868" s="227"/>
      <c r="C868" s="226"/>
      <c r="HP868" s="226"/>
      <c r="HQ868" s="226"/>
      <c r="HR868" s="226"/>
      <c r="HS868" s="226"/>
      <c r="HT868" s="226"/>
      <c r="HU868" s="226"/>
      <c r="HV868" s="226"/>
      <c r="HW868" s="226"/>
      <c r="HX868" s="226"/>
      <c r="HY868" s="226"/>
      <c r="HZ868" s="226"/>
      <c r="IA868" s="226"/>
      <c r="IB868" s="226"/>
      <c r="IC868" s="226"/>
      <c r="ID868" s="226"/>
      <c r="IE868" s="226"/>
      <c r="IF868" s="226"/>
      <c r="IG868" s="226"/>
      <c r="IH868" s="226"/>
      <c r="II868" s="226"/>
      <c r="IJ868" s="226"/>
      <c r="IK868" s="226"/>
      <c r="IL868" s="226"/>
      <c r="IM868" s="226"/>
      <c r="IN868" s="226"/>
      <c r="IO868" s="226"/>
      <c r="IP868" s="226"/>
      <c r="IQ868" s="226"/>
      <c r="IR868" s="226"/>
      <c r="IS868" s="226"/>
      <c r="IT868" s="226"/>
      <c r="IU868" s="226"/>
      <c r="IV868" s="226"/>
    </row>
    <row r="869" spans="1:256" s="179" customFormat="1" ht="14.25">
      <c r="A869" s="226"/>
      <c r="B869" s="227"/>
      <c r="C869" s="226"/>
      <c r="HP869" s="226"/>
      <c r="HQ869" s="226"/>
      <c r="HR869" s="226"/>
      <c r="HS869" s="226"/>
      <c r="HT869" s="226"/>
      <c r="HU869" s="226"/>
      <c r="HV869" s="226"/>
      <c r="HW869" s="226"/>
      <c r="HX869" s="226"/>
      <c r="HY869" s="226"/>
      <c r="HZ869" s="226"/>
      <c r="IA869" s="226"/>
      <c r="IB869" s="226"/>
      <c r="IC869" s="226"/>
      <c r="ID869" s="226"/>
      <c r="IE869" s="226"/>
      <c r="IF869" s="226"/>
      <c r="IG869" s="226"/>
      <c r="IH869" s="226"/>
      <c r="II869" s="226"/>
      <c r="IJ869" s="226"/>
      <c r="IK869" s="226"/>
      <c r="IL869" s="226"/>
      <c r="IM869" s="226"/>
      <c r="IN869" s="226"/>
      <c r="IO869" s="226"/>
      <c r="IP869" s="226"/>
      <c r="IQ869" s="226"/>
      <c r="IR869" s="226"/>
      <c r="IS869" s="226"/>
      <c r="IT869" s="226"/>
      <c r="IU869" s="226"/>
      <c r="IV869" s="226"/>
    </row>
    <row r="870" spans="1:256" s="179" customFormat="1" ht="14.25">
      <c r="A870" s="226"/>
      <c r="B870" s="227"/>
      <c r="C870" s="226"/>
      <c r="HP870" s="226"/>
      <c r="HQ870" s="226"/>
      <c r="HR870" s="226"/>
      <c r="HS870" s="226"/>
      <c r="HT870" s="226"/>
      <c r="HU870" s="226"/>
      <c r="HV870" s="226"/>
      <c r="HW870" s="226"/>
      <c r="HX870" s="226"/>
      <c r="HY870" s="226"/>
      <c r="HZ870" s="226"/>
      <c r="IA870" s="226"/>
      <c r="IB870" s="226"/>
      <c r="IC870" s="226"/>
      <c r="ID870" s="226"/>
      <c r="IE870" s="226"/>
      <c r="IF870" s="226"/>
      <c r="IG870" s="226"/>
      <c r="IH870" s="226"/>
      <c r="II870" s="226"/>
      <c r="IJ870" s="226"/>
      <c r="IK870" s="226"/>
      <c r="IL870" s="226"/>
      <c r="IM870" s="226"/>
      <c r="IN870" s="226"/>
      <c r="IO870" s="226"/>
      <c r="IP870" s="226"/>
      <c r="IQ870" s="226"/>
      <c r="IR870" s="226"/>
      <c r="IS870" s="226"/>
      <c r="IT870" s="226"/>
      <c r="IU870" s="226"/>
      <c r="IV870" s="226"/>
    </row>
    <row r="871" spans="1:256" s="179" customFormat="1" ht="14.25">
      <c r="A871" s="226"/>
      <c r="B871" s="227"/>
      <c r="C871" s="226"/>
      <c r="HP871" s="226"/>
      <c r="HQ871" s="226"/>
      <c r="HR871" s="226"/>
      <c r="HS871" s="226"/>
      <c r="HT871" s="226"/>
      <c r="HU871" s="226"/>
      <c r="HV871" s="226"/>
      <c r="HW871" s="226"/>
      <c r="HX871" s="226"/>
      <c r="HY871" s="226"/>
      <c r="HZ871" s="226"/>
      <c r="IA871" s="226"/>
      <c r="IB871" s="226"/>
      <c r="IC871" s="226"/>
      <c r="ID871" s="226"/>
      <c r="IE871" s="226"/>
      <c r="IF871" s="226"/>
      <c r="IG871" s="226"/>
      <c r="IH871" s="226"/>
      <c r="II871" s="226"/>
      <c r="IJ871" s="226"/>
      <c r="IK871" s="226"/>
      <c r="IL871" s="226"/>
      <c r="IM871" s="226"/>
      <c r="IN871" s="226"/>
      <c r="IO871" s="226"/>
      <c r="IP871" s="226"/>
      <c r="IQ871" s="226"/>
      <c r="IR871" s="226"/>
      <c r="IS871" s="226"/>
      <c r="IT871" s="226"/>
      <c r="IU871" s="226"/>
      <c r="IV871" s="226"/>
    </row>
    <row r="872" spans="1:256" s="179" customFormat="1" ht="14.25">
      <c r="A872" s="226"/>
      <c r="B872" s="227"/>
      <c r="C872" s="226"/>
      <c r="HP872" s="226"/>
      <c r="HQ872" s="226"/>
      <c r="HR872" s="226"/>
      <c r="HS872" s="226"/>
      <c r="HT872" s="226"/>
      <c r="HU872" s="226"/>
      <c r="HV872" s="226"/>
      <c r="HW872" s="226"/>
      <c r="HX872" s="226"/>
      <c r="HY872" s="226"/>
      <c r="HZ872" s="226"/>
      <c r="IA872" s="226"/>
      <c r="IB872" s="226"/>
      <c r="IC872" s="226"/>
      <c r="ID872" s="226"/>
      <c r="IE872" s="226"/>
      <c r="IF872" s="226"/>
      <c r="IG872" s="226"/>
      <c r="IH872" s="226"/>
      <c r="II872" s="226"/>
      <c r="IJ872" s="226"/>
      <c r="IK872" s="226"/>
      <c r="IL872" s="226"/>
      <c r="IM872" s="226"/>
      <c r="IN872" s="226"/>
      <c r="IO872" s="226"/>
      <c r="IP872" s="226"/>
      <c r="IQ872" s="226"/>
      <c r="IR872" s="226"/>
      <c r="IS872" s="226"/>
      <c r="IT872" s="226"/>
      <c r="IU872" s="226"/>
      <c r="IV872" s="226"/>
    </row>
    <row r="873" spans="1:256" s="179" customFormat="1" ht="14.25">
      <c r="A873" s="226"/>
      <c r="B873" s="227"/>
      <c r="C873" s="226"/>
      <c r="HP873" s="226"/>
      <c r="HQ873" s="226"/>
      <c r="HR873" s="226"/>
      <c r="HS873" s="226"/>
      <c r="HT873" s="226"/>
      <c r="HU873" s="226"/>
      <c r="HV873" s="226"/>
      <c r="HW873" s="226"/>
      <c r="HX873" s="226"/>
      <c r="HY873" s="226"/>
      <c r="HZ873" s="226"/>
      <c r="IA873" s="226"/>
      <c r="IB873" s="226"/>
      <c r="IC873" s="226"/>
      <c r="ID873" s="226"/>
      <c r="IE873" s="226"/>
      <c r="IF873" s="226"/>
      <c r="IG873" s="226"/>
      <c r="IH873" s="226"/>
      <c r="II873" s="226"/>
      <c r="IJ873" s="226"/>
      <c r="IK873" s="226"/>
      <c r="IL873" s="226"/>
      <c r="IM873" s="226"/>
      <c r="IN873" s="226"/>
      <c r="IO873" s="226"/>
      <c r="IP873" s="226"/>
      <c r="IQ873" s="226"/>
      <c r="IR873" s="226"/>
      <c r="IS873" s="226"/>
      <c r="IT873" s="226"/>
      <c r="IU873" s="226"/>
      <c r="IV873" s="226"/>
    </row>
    <row r="874" spans="1:256" s="179" customFormat="1" ht="14.25">
      <c r="A874" s="226"/>
      <c r="B874" s="227"/>
      <c r="C874" s="226"/>
      <c r="HP874" s="226"/>
      <c r="HQ874" s="226"/>
      <c r="HR874" s="226"/>
      <c r="HS874" s="226"/>
      <c r="HT874" s="226"/>
      <c r="HU874" s="226"/>
      <c r="HV874" s="226"/>
      <c r="HW874" s="226"/>
      <c r="HX874" s="226"/>
      <c r="HY874" s="226"/>
      <c r="HZ874" s="226"/>
      <c r="IA874" s="226"/>
      <c r="IB874" s="226"/>
      <c r="IC874" s="226"/>
      <c r="ID874" s="226"/>
      <c r="IE874" s="226"/>
      <c r="IF874" s="226"/>
      <c r="IG874" s="226"/>
      <c r="IH874" s="226"/>
      <c r="II874" s="226"/>
      <c r="IJ874" s="226"/>
      <c r="IK874" s="226"/>
      <c r="IL874" s="226"/>
      <c r="IM874" s="226"/>
      <c r="IN874" s="226"/>
      <c r="IO874" s="226"/>
      <c r="IP874" s="226"/>
      <c r="IQ874" s="226"/>
      <c r="IR874" s="226"/>
      <c r="IS874" s="226"/>
      <c r="IT874" s="226"/>
      <c r="IU874" s="226"/>
      <c r="IV874" s="226"/>
    </row>
    <row r="875" spans="1:256" s="179" customFormat="1" ht="14.25">
      <c r="A875" s="226"/>
      <c r="B875" s="227"/>
      <c r="C875" s="226"/>
      <c r="HP875" s="226"/>
      <c r="HQ875" s="226"/>
      <c r="HR875" s="226"/>
      <c r="HS875" s="226"/>
      <c r="HT875" s="226"/>
      <c r="HU875" s="226"/>
      <c r="HV875" s="226"/>
      <c r="HW875" s="226"/>
      <c r="HX875" s="226"/>
      <c r="HY875" s="226"/>
      <c r="HZ875" s="226"/>
      <c r="IA875" s="226"/>
      <c r="IB875" s="226"/>
      <c r="IC875" s="226"/>
      <c r="ID875" s="226"/>
      <c r="IE875" s="226"/>
      <c r="IF875" s="226"/>
      <c r="IG875" s="226"/>
      <c r="IH875" s="226"/>
      <c r="II875" s="226"/>
      <c r="IJ875" s="226"/>
      <c r="IK875" s="226"/>
      <c r="IL875" s="226"/>
      <c r="IM875" s="226"/>
      <c r="IN875" s="226"/>
      <c r="IO875" s="226"/>
      <c r="IP875" s="226"/>
      <c r="IQ875" s="226"/>
      <c r="IR875" s="226"/>
      <c r="IS875" s="226"/>
      <c r="IT875" s="226"/>
      <c r="IU875" s="226"/>
      <c r="IV875" s="226"/>
    </row>
    <row r="876" spans="1:256" s="179" customFormat="1" ht="14.25">
      <c r="A876" s="226"/>
      <c r="B876" s="227"/>
      <c r="C876" s="226"/>
      <c r="HP876" s="226"/>
      <c r="HQ876" s="226"/>
      <c r="HR876" s="226"/>
      <c r="HS876" s="226"/>
      <c r="HT876" s="226"/>
      <c r="HU876" s="226"/>
      <c r="HV876" s="226"/>
      <c r="HW876" s="226"/>
      <c r="HX876" s="226"/>
      <c r="HY876" s="226"/>
      <c r="HZ876" s="226"/>
      <c r="IA876" s="226"/>
      <c r="IB876" s="226"/>
      <c r="IC876" s="226"/>
      <c r="ID876" s="226"/>
      <c r="IE876" s="226"/>
      <c r="IF876" s="226"/>
      <c r="IG876" s="226"/>
      <c r="IH876" s="226"/>
      <c r="II876" s="226"/>
      <c r="IJ876" s="226"/>
      <c r="IK876" s="226"/>
      <c r="IL876" s="226"/>
      <c r="IM876" s="226"/>
      <c r="IN876" s="226"/>
      <c r="IO876" s="226"/>
      <c r="IP876" s="226"/>
      <c r="IQ876" s="226"/>
      <c r="IR876" s="226"/>
      <c r="IS876" s="226"/>
      <c r="IT876" s="226"/>
      <c r="IU876" s="226"/>
      <c r="IV876" s="226"/>
    </row>
    <row r="877" spans="1:256" s="179" customFormat="1" ht="14.25">
      <c r="A877" s="226"/>
      <c r="B877" s="227"/>
      <c r="C877" s="226"/>
      <c r="HP877" s="226"/>
      <c r="HQ877" s="226"/>
      <c r="HR877" s="226"/>
      <c r="HS877" s="226"/>
      <c r="HT877" s="226"/>
      <c r="HU877" s="226"/>
      <c r="HV877" s="226"/>
      <c r="HW877" s="226"/>
      <c r="HX877" s="226"/>
      <c r="HY877" s="226"/>
      <c r="HZ877" s="226"/>
      <c r="IA877" s="226"/>
      <c r="IB877" s="226"/>
      <c r="IC877" s="226"/>
      <c r="ID877" s="226"/>
      <c r="IE877" s="226"/>
      <c r="IF877" s="226"/>
      <c r="IG877" s="226"/>
      <c r="IH877" s="226"/>
      <c r="II877" s="226"/>
      <c r="IJ877" s="226"/>
      <c r="IK877" s="226"/>
      <c r="IL877" s="226"/>
      <c r="IM877" s="226"/>
      <c r="IN877" s="226"/>
      <c r="IO877" s="226"/>
      <c r="IP877" s="226"/>
      <c r="IQ877" s="226"/>
      <c r="IR877" s="226"/>
      <c r="IS877" s="226"/>
      <c r="IT877" s="226"/>
      <c r="IU877" s="226"/>
      <c r="IV877" s="226"/>
    </row>
    <row r="878" spans="1:256" s="179" customFormat="1" ht="14.25">
      <c r="A878" s="226"/>
      <c r="B878" s="227"/>
      <c r="C878" s="226"/>
      <c r="HP878" s="226"/>
      <c r="HQ878" s="226"/>
      <c r="HR878" s="226"/>
      <c r="HS878" s="226"/>
      <c r="HT878" s="226"/>
      <c r="HU878" s="226"/>
      <c r="HV878" s="226"/>
      <c r="HW878" s="226"/>
      <c r="HX878" s="226"/>
      <c r="HY878" s="226"/>
      <c r="HZ878" s="226"/>
      <c r="IA878" s="226"/>
      <c r="IB878" s="226"/>
      <c r="IC878" s="226"/>
      <c r="ID878" s="226"/>
      <c r="IE878" s="226"/>
      <c r="IF878" s="226"/>
      <c r="IG878" s="226"/>
      <c r="IH878" s="226"/>
      <c r="II878" s="226"/>
      <c r="IJ878" s="226"/>
      <c r="IK878" s="226"/>
      <c r="IL878" s="226"/>
      <c r="IM878" s="226"/>
      <c r="IN878" s="226"/>
      <c r="IO878" s="226"/>
      <c r="IP878" s="226"/>
      <c r="IQ878" s="226"/>
      <c r="IR878" s="226"/>
      <c r="IS878" s="226"/>
      <c r="IT878" s="226"/>
      <c r="IU878" s="226"/>
      <c r="IV878" s="226"/>
    </row>
    <row r="879" spans="1:256" s="179" customFormat="1" ht="14.25">
      <c r="A879" s="226"/>
      <c r="B879" s="227"/>
      <c r="C879" s="226"/>
      <c r="HP879" s="226"/>
      <c r="HQ879" s="226"/>
      <c r="HR879" s="226"/>
      <c r="HS879" s="226"/>
      <c r="HT879" s="226"/>
      <c r="HU879" s="226"/>
      <c r="HV879" s="226"/>
      <c r="HW879" s="226"/>
      <c r="HX879" s="226"/>
      <c r="HY879" s="226"/>
      <c r="HZ879" s="226"/>
      <c r="IA879" s="226"/>
      <c r="IB879" s="226"/>
      <c r="IC879" s="226"/>
      <c r="ID879" s="226"/>
      <c r="IE879" s="226"/>
      <c r="IF879" s="226"/>
      <c r="IG879" s="226"/>
      <c r="IH879" s="226"/>
      <c r="II879" s="226"/>
      <c r="IJ879" s="226"/>
      <c r="IK879" s="226"/>
      <c r="IL879" s="226"/>
      <c r="IM879" s="226"/>
      <c r="IN879" s="226"/>
      <c r="IO879" s="226"/>
      <c r="IP879" s="226"/>
      <c r="IQ879" s="226"/>
      <c r="IR879" s="226"/>
      <c r="IS879" s="226"/>
      <c r="IT879" s="226"/>
      <c r="IU879" s="226"/>
      <c r="IV879" s="226"/>
    </row>
    <row r="880" spans="1:256" s="179" customFormat="1" ht="14.25">
      <c r="A880" s="226"/>
      <c r="B880" s="227"/>
      <c r="C880" s="226"/>
      <c r="HP880" s="226"/>
      <c r="HQ880" s="226"/>
      <c r="HR880" s="226"/>
      <c r="HS880" s="226"/>
      <c r="HT880" s="226"/>
      <c r="HU880" s="226"/>
      <c r="HV880" s="226"/>
      <c r="HW880" s="226"/>
      <c r="HX880" s="226"/>
      <c r="HY880" s="226"/>
      <c r="HZ880" s="226"/>
      <c r="IA880" s="226"/>
      <c r="IB880" s="226"/>
      <c r="IC880" s="226"/>
      <c r="ID880" s="226"/>
      <c r="IE880" s="226"/>
      <c r="IF880" s="226"/>
      <c r="IG880" s="226"/>
      <c r="IH880" s="226"/>
      <c r="II880" s="226"/>
      <c r="IJ880" s="226"/>
      <c r="IK880" s="226"/>
      <c r="IL880" s="226"/>
      <c r="IM880" s="226"/>
      <c r="IN880" s="226"/>
      <c r="IO880" s="226"/>
      <c r="IP880" s="226"/>
      <c r="IQ880" s="226"/>
      <c r="IR880" s="226"/>
      <c r="IS880" s="226"/>
      <c r="IT880" s="226"/>
      <c r="IU880" s="226"/>
      <c r="IV880" s="226"/>
    </row>
    <row r="881" spans="1:256" s="179" customFormat="1" ht="14.25">
      <c r="A881" s="226"/>
      <c r="B881" s="227"/>
      <c r="C881" s="226"/>
      <c r="HP881" s="226"/>
      <c r="HQ881" s="226"/>
      <c r="HR881" s="226"/>
      <c r="HS881" s="226"/>
      <c r="HT881" s="226"/>
      <c r="HU881" s="226"/>
      <c r="HV881" s="226"/>
      <c r="HW881" s="226"/>
      <c r="HX881" s="226"/>
      <c r="HY881" s="226"/>
      <c r="HZ881" s="226"/>
      <c r="IA881" s="226"/>
      <c r="IB881" s="226"/>
      <c r="IC881" s="226"/>
      <c r="ID881" s="226"/>
      <c r="IE881" s="226"/>
      <c r="IF881" s="226"/>
      <c r="IG881" s="226"/>
      <c r="IH881" s="226"/>
      <c r="II881" s="226"/>
      <c r="IJ881" s="226"/>
      <c r="IK881" s="226"/>
      <c r="IL881" s="226"/>
      <c r="IM881" s="226"/>
      <c r="IN881" s="226"/>
      <c r="IO881" s="226"/>
      <c r="IP881" s="226"/>
      <c r="IQ881" s="226"/>
      <c r="IR881" s="226"/>
      <c r="IS881" s="226"/>
      <c r="IT881" s="226"/>
      <c r="IU881" s="226"/>
      <c r="IV881" s="226"/>
    </row>
    <row r="882" spans="1:256" s="179" customFormat="1" ht="14.25">
      <c r="A882" s="226"/>
      <c r="B882" s="227"/>
      <c r="C882" s="226"/>
      <c r="HP882" s="226"/>
      <c r="HQ882" s="226"/>
      <c r="HR882" s="226"/>
      <c r="HS882" s="226"/>
      <c r="HT882" s="226"/>
      <c r="HU882" s="226"/>
      <c r="HV882" s="226"/>
      <c r="HW882" s="226"/>
      <c r="HX882" s="226"/>
      <c r="HY882" s="226"/>
      <c r="HZ882" s="226"/>
      <c r="IA882" s="226"/>
      <c r="IB882" s="226"/>
      <c r="IC882" s="226"/>
      <c r="ID882" s="226"/>
      <c r="IE882" s="226"/>
      <c r="IF882" s="226"/>
      <c r="IG882" s="226"/>
      <c r="IH882" s="226"/>
      <c r="II882" s="226"/>
      <c r="IJ882" s="226"/>
      <c r="IK882" s="226"/>
      <c r="IL882" s="226"/>
      <c r="IM882" s="226"/>
      <c r="IN882" s="226"/>
      <c r="IO882" s="226"/>
      <c r="IP882" s="226"/>
      <c r="IQ882" s="226"/>
      <c r="IR882" s="226"/>
      <c r="IS882" s="226"/>
      <c r="IT882" s="226"/>
      <c r="IU882" s="226"/>
      <c r="IV882" s="226"/>
    </row>
    <row r="883" spans="1:256" s="179" customFormat="1" ht="14.25">
      <c r="A883" s="226"/>
      <c r="B883" s="227"/>
      <c r="C883" s="226"/>
      <c r="HP883" s="226"/>
      <c r="HQ883" s="226"/>
      <c r="HR883" s="226"/>
      <c r="HS883" s="226"/>
      <c r="HT883" s="226"/>
      <c r="HU883" s="226"/>
      <c r="HV883" s="226"/>
      <c r="HW883" s="226"/>
      <c r="HX883" s="226"/>
      <c r="HY883" s="226"/>
      <c r="HZ883" s="226"/>
      <c r="IA883" s="226"/>
      <c r="IB883" s="226"/>
      <c r="IC883" s="226"/>
      <c r="ID883" s="226"/>
      <c r="IE883" s="226"/>
      <c r="IF883" s="226"/>
      <c r="IG883" s="226"/>
      <c r="IH883" s="226"/>
      <c r="II883" s="226"/>
      <c r="IJ883" s="226"/>
      <c r="IK883" s="226"/>
      <c r="IL883" s="226"/>
      <c r="IM883" s="226"/>
      <c r="IN883" s="226"/>
      <c r="IO883" s="226"/>
      <c r="IP883" s="226"/>
      <c r="IQ883" s="226"/>
      <c r="IR883" s="226"/>
      <c r="IS883" s="226"/>
      <c r="IT883" s="226"/>
      <c r="IU883" s="226"/>
      <c r="IV883" s="226"/>
    </row>
    <row r="884" spans="1:256" s="179" customFormat="1" ht="14.25">
      <c r="A884" s="226"/>
      <c r="B884" s="227"/>
      <c r="C884" s="226"/>
      <c r="HP884" s="226"/>
      <c r="HQ884" s="226"/>
      <c r="HR884" s="226"/>
      <c r="HS884" s="226"/>
      <c r="HT884" s="226"/>
      <c r="HU884" s="226"/>
      <c r="HV884" s="226"/>
      <c r="HW884" s="226"/>
      <c r="HX884" s="226"/>
      <c r="HY884" s="226"/>
      <c r="HZ884" s="226"/>
      <c r="IA884" s="226"/>
      <c r="IB884" s="226"/>
      <c r="IC884" s="226"/>
      <c r="ID884" s="226"/>
      <c r="IE884" s="226"/>
      <c r="IF884" s="226"/>
      <c r="IG884" s="226"/>
      <c r="IH884" s="226"/>
      <c r="II884" s="226"/>
      <c r="IJ884" s="226"/>
      <c r="IK884" s="226"/>
      <c r="IL884" s="226"/>
      <c r="IM884" s="226"/>
      <c r="IN884" s="226"/>
      <c r="IO884" s="226"/>
      <c r="IP884" s="226"/>
      <c r="IQ884" s="226"/>
      <c r="IR884" s="226"/>
      <c r="IS884" s="226"/>
      <c r="IT884" s="226"/>
      <c r="IU884" s="226"/>
      <c r="IV884" s="226"/>
    </row>
    <row r="885" spans="1:256" s="179" customFormat="1" ht="14.25">
      <c r="A885" s="226"/>
      <c r="B885" s="227"/>
      <c r="C885" s="226"/>
      <c r="HP885" s="226"/>
      <c r="HQ885" s="226"/>
      <c r="HR885" s="226"/>
      <c r="HS885" s="226"/>
      <c r="HT885" s="226"/>
      <c r="HU885" s="226"/>
      <c r="HV885" s="226"/>
      <c r="HW885" s="226"/>
      <c r="HX885" s="226"/>
      <c r="HY885" s="226"/>
      <c r="HZ885" s="226"/>
      <c r="IA885" s="226"/>
      <c r="IB885" s="226"/>
      <c r="IC885" s="226"/>
      <c r="ID885" s="226"/>
      <c r="IE885" s="226"/>
      <c r="IF885" s="226"/>
      <c r="IG885" s="226"/>
      <c r="IH885" s="226"/>
      <c r="II885" s="226"/>
      <c r="IJ885" s="226"/>
      <c r="IK885" s="226"/>
      <c r="IL885" s="226"/>
      <c r="IM885" s="226"/>
      <c r="IN885" s="226"/>
      <c r="IO885" s="226"/>
      <c r="IP885" s="226"/>
      <c r="IQ885" s="226"/>
      <c r="IR885" s="226"/>
      <c r="IS885" s="226"/>
      <c r="IT885" s="226"/>
      <c r="IU885" s="226"/>
      <c r="IV885" s="226"/>
    </row>
    <row r="886" spans="1:256" s="179" customFormat="1" ht="14.25">
      <c r="A886" s="226"/>
      <c r="B886" s="227"/>
      <c r="C886" s="226"/>
      <c r="HP886" s="226"/>
      <c r="HQ886" s="226"/>
      <c r="HR886" s="226"/>
      <c r="HS886" s="226"/>
      <c r="HT886" s="226"/>
      <c r="HU886" s="226"/>
      <c r="HV886" s="226"/>
      <c r="HW886" s="226"/>
      <c r="HX886" s="226"/>
      <c r="HY886" s="226"/>
      <c r="HZ886" s="226"/>
      <c r="IA886" s="226"/>
      <c r="IB886" s="226"/>
      <c r="IC886" s="226"/>
      <c r="ID886" s="226"/>
      <c r="IE886" s="226"/>
      <c r="IF886" s="226"/>
      <c r="IG886" s="226"/>
      <c r="IH886" s="226"/>
      <c r="II886" s="226"/>
      <c r="IJ886" s="226"/>
      <c r="IK886" s="226"/>
      <c r="IL886" s="226"/>
      <c r="IM886" s="226"/>
      <c r="IN886" s="226"/>
      <c r="IO886" s="226"/>
      <c r="IP886" s="226"/>
      <c r="IQ886" s="226"/>
      <c r="IR886" s="226"/>
      <c r="IS886" s="226"/>
      <c r="IT886" s="226"/>
      <c r="IU886" s="226"/>
      <c r="IV886" s="226"/>
    </row>
    <row r="887" spans="1:256" s="179" customFormat="1" ht="14.25">
      <c r="A887" s="226"/>
      <c r="B887" s="227"/>
      <c r="C887" s="226"/>
      <c r="HP887" s="226"/>
      <c r="HQ887" s="226"/>
      <c r="HR887" s="226"/>
      <c r="HS887" s="226"/>
      <c r="HT887" s="226"/>
      <c r="HU887" s="226"/>
      <c r="HV887" s="226"/>
      <c r="HW887" s="226"/>
      <c r="HX887" s="226"/>
      <c r="HY887" s="226"/>
      <c r="HZ887" s="226"/>
      <c r="IA887" s="226"/>
      <c r="IB887" s="226"/>
      <c r="IC887" s="226"/>
      <c r="ID887" s="226"/>
      <c r="IE887" s="226"/>
      <c r="IF887" s="226"/>
      <c r="IG887" s="226"/>
      <c r="IH887" s="226"/>
      <c r="II887" s="226"/>
      <c r="IJ887" s="226"/>
      <c r="IK887" s="226"/>
      <c r="IL887" s="226"/>
      <c r="IM887" s="226"/>
      <c r="IN887" s="226"/>
      <c r="IO887" s="226"/>
      <c r="IP887" s="226"/>
      <c r="IQ887" s="226"/>
      <c r="IR887" s="226"/>
      <c r="IS887" s="226"/>
      <c r="IT887" s="226"/>
      <c r="IU887" s="226"/>
      <c r="IV887" s="226"/>
    </row>
    <row r="888" spans="1:256" s="179" customFormat="1" ht="14.25">
      <c r="A888" s="226"/>
      <c r="B888" s="227"/>
      <c r="C888" s="226"/>
      <c r="HP888" s="226"/>
      <c r="HQ888" s="226"/>
      <c r="HR888" s="226"/>
      <c r="HS888" s="226"/>
      <c r="HT888" s="226"/>
      <c r="HU888" s="226"/>
      <c r="HV888" s="226"/>
      <c r="HW888" s="226"/>
      <c r="HX888" s="226"/>
      <c r="HY888" s="226"/>
      <c r="HZ888" s="226"/>
      <c r="IA888" s="226"/>
      <c r="IB888" s="226"/>
      <c r="IC888" s="226"/>
      <c r="ID888" s="226"/>
      <c r="IE888" s="226"/>
      <c r="IF888" s="226"/>
      <c r="IG888" s="226"/>
      <c r="IH888" s="226"/>
      <c r="II888" s="226"/>
      <c r="IJ888" s="226"/>
      <c r="IK888" s="226"/>
      <c r="IL888" s="226"/>
      <c r="IM888" s="226"/>
      <c r="IN888" s="226"/>
      <c r="IO888" s="226"/>
      <c r="IP888" s="226"/>
      <c r="IQ888" s="226"/>
      <c r="IR888" s="226"/>
      <c r="IS888" s="226"/>
      <c r="IT888" s="226"/>
      <c r="IU888" s="226"/>
      <c r="IV888" s="226"/>
    </row>
    <row r="889" spans="1:256" s="179" customFormat="1" ht="14.25">
      <c r="A889" s="226"/>
      <c r="B889" s="227"/>
      <c r="C889" s="226"/>
      <c r="HP889" s="226"/>
      <c r="HQ889" s="226"/>
      <c r="HR889" s="226"/>
      <c r="HS889" s="226"/>
      <c r="HT889" s="226"/>
      <c r="HU889" s="226"/>
      <c r="HV889" s="226"/>
      <c r="HW889" s="226"/>
      <c r="HX889" s="226"/>
      <c r="HY889" s="226"/>
      <c r="HZ889" s="226"/>
      <c r="IA889" s="226"/>
      <c r="IB889" s="226"/>
      <c r="IC889" s="226"/>
      <c r="ID889" s="226"/>
      <c r="IE889" s="226"/>
      <c r="IF889" s="226"/>
      <c r="IG889" s="226"/>
      <c r="IH889" s="226"/>
      <c r="II889" s="226"/>
      <c r="IJ889" s="226"/>
      <c r="IK889" s="226"/>
      <c r="IL889" s="226"/>
      <c r="IM889" s="226"/>
      <c r="IN889" s="226"/>
      <c r="IO889" s="226"/>
      <c r="IP889" s="226"/>
      <c r="IQ889" s="226"/>
      <c r="IR889" s="226"/>
      <c r="IS889" s="226"/>
      <c r="IT889" s="226"/>
      <c r="IU889" s="226"/>
      <c r="IV889" s="226"/>
    </row>
    <row r="890" spans="1:256" s="179" customFormat="1" ht="14.25">
      <c r="A890" s="226"/>
      <c r="B890" s="227"/>
      <c r="C890" s="226"/>
      <c r="HP890" s="226"/>
      <c r="HQ890" s="226"/>
      <c r="HR890" s="226"/>
      <c r="HS890" s="226"/>
      <c r="HT890" s="226"/>
      <c r="HU890" s="226"/>
      <c r="HV890" s="226"/>
      <c r="HW890" s="226"/>
      <c r="HX890" s="226"/>
      <c r="HY890" s="226"/>
      <c r="HZ890" s="226"/>
      <c r="IA890" s="226"/>
      <c r="IB890" s="226"/>
      <c r="IC890" s="226"/>
      <c r="ID890" s="226"/>
      <c r="IE890" s="226"/>
      <c r="IF890" s="226"/>
      <c r="IG890" s="226"/>
      <c r="IH890" s="226"/>
      <c r="II890" s="226"/>
      <c r="IJ890" s="226"/>
      <c r="IK890" s="226"/>
      <c r="IL890" s="226"/>
      <c r="IM890" s="226"/>
      <c r="IN890" s="226"/>
      <c r="IO890" s="226"/>
      <c r="IP890" s="226"/>
      <c r="IQ890" s="226"/>
      <c r="IR890" s="226"/>
      <c r="IS890" s="226"/>
      <c r="IT890" s="226"/>
      <c r="IU890" s="226"/>
      <c r="IV890" s="226"/>
    </row>
    <row r="891" spans="1:256" s="179" customFormat="1" ht="14.25">
      <c r="A891" s="226"/>
      <c r="B891" s="227"/>
      <c r="C891" s="226"/>
      <c r="HP891" s="226"/>
      <c r="HQ891" s="226"/>
      <c r="HR891" s="226"/>
      <c r="HS891" s="226"/>
      <c r="HT891" s="226"/>
      <c r="HU891" s="226"/>
      <c r="HV891" s="226"/>
      <c r="HW891" s="226"/>
      <c r="HX891" s="226"/>
      <c r="HY891" s="226"/>
      <c r="HZ891" s="226"/>
      <c r="IA891" s="226"/>
      <c r="IB891" s="226"/>
      <c r="IC891" s="226"/>
      <c r="ID891" s="226"/>
      <c r="IE891" s="226"/>
      <c r="IF891" s="226"/>
      <c r="IG891" s="226"/>
      <c r="IH891" s="226"/>
      <c r="II891" s="226"/>
      <c r="IJ891" s="226"/>
      <c r="IK891" s="226"/>
      <c r="IL891" s="226"/>
      <c r="IM891" s="226"/>
      <c r="IN891" s="226"/>
      <c r="IO891" s="226"/>
      <c r="IP891" s="226"/>
      <c r="IQ891" s="226"/>
      <c r="IR891" s="226"/>
      <c r="IS891" s="226"/>
      <c r="IT891" s="226"/>
      <c r="IU891" s="226"/>
      <c r="IV891" s="226"/>
    </row>
    <row r="892" spans="1:256" s="179" customFormat="1" ht="14.25">
      <c r="A892" s="226"/>
      <c r="B892" s="227"/>
      <c r="C892" s="226"/>
      <c r="HP892" s="226"/>
      <c r="HQ892" s="226"/>
      <c r="HR892" s="226"/>
      <c r="HS892" s="226"/>
      <c r="HT892" s="226"/>
      <c r="HU892" s="226"/>
      <c r="HV892" s="226"/>
      <c r="HW892" s="226"/>
      <c r="HX892" s="226"/>
      <c r="HY892" s="226"/>
      <c r="HZ892" s="226"/>
      <c r="IA892" s="226"/>
      <c r="IB892" s="226"/>
      <c r="IC892" s="226"/>
      <c r="ID892" s="226"/>
      <c r="IE892" s="226"/>
      <c r="IF892" s="226"/>
      <c r="IG892" s="226"/>
      <c r="IH892" s="226"/>
      <c r="II892" s="226"/>
      <c r="IJ892" s="226"/>
      <c r="IK892" s="226"/>
      <c r="IL892" s="226"/>
      <c r="IM892" s="226"/>
      <c r="IN892" s="226"/>
      <c r="IO892" s="226"/>
      <c r="IP892" s="226"/>
      <c r="IQ892" s="226"/>
      <c r="IR892" s="226"/>
      <c r="IS892" s="226"/>
      <c r="IT892" s="226"/>
      <c r="IU892" s="226"/>
      <c r="IV892" s="226"/>
    </row>
    <row r="893" spans="1:256" s="179" customFormat="1" ht="14.25">
      <c r="A893" s="226"/>
      <c r="B893" s="227"/>
      <c r="C893" s="226"/>
      <c r="HP893" s="226"/>
      <c r="HQ893" s="226"/>
      <c r="HR893" s="226"/>
      <c r="HS893" s="226"/>
      <c r="HT893" s="226"/>
      <c r="HU893" s="226"/>
      <c r="HV893" s="226"/>
      <c r="HW893" s="226"/>
      <c r="HX893" s="226"/>
      <c r="HY893" s="226"/>
      <c r="HZ893" s="226"/>
      <c r="IA893" s="226"/>
      <c r="IB893" s="226"/>
      <c r="IC893" s="226"/>
      <c r="ID893" s="226"/>
      <c r="IE893" s="226"/>
      <c r="IF893" s="226"/>
      <c r="IG893" s="226"/>
      <c r="IH893" s="226"/>
      <c r="II893" s="226"/>
      <c r="IJ893" s="226"/>
      <c r="IK893" s="226"/>
      <c r="IL893" s="226"/>
      <c r="IM893" s="226"/>
      <c r="IN893" s="226"/>
      <c r="IO893" s="226"/>
      <c r="IP893" s="226"/>
      <c r="IQ893" s="226"/>
      <c r="IR893" s="226"/>
      <c r="IS893" s="226"/>
      <c r="IT893" s="226"/>
      <c r="IU893" s="226"/>
      <c r="IV893" s="226"/>
    </row>
    <row r="894" spans="1:256" s="179" customFormat="1" ht="14.25">
      <c r="A894" s="226"/>
      <c r="B894" s="227"/>
      <c r="C894" s="226"/>
      <c r="HP894" s="226"/>
      <c r="HQ894" s="226"/>
      <c r="HR894" s="226"/>
      <c r="HS894" s="226"/>
      <c r="HT894" s="226"/>
      <c r="HU894" s="226"/>
      <c r="HV894" s="226"/>
      <c r="HW894" s="226"/>
      <c r="HX894" s="226"/>
      <c r="HY894" s="226"/>
      <c r="HZ894" s="226"/>
      <c r="IA894" s="226"/>
      <c r="IB894" s="226"/>
      <c r="IC894" s="226"/>
      <c r="ID894" s="226"/>
      <c r="IE894" s="226"/>
      <c r="IF894" s="226"/>
      <c r="IG894" s="226"/>
      <c r="IH894" s="226"/>
      <c r="II894" s="226"/>
      <c r="IJ894" s="226"/>
      <c r="IK894" s="226"/>
      <c r="IL894" s="226"/>
      <c r="IM894" s="226"/>
      <c r="IN894" s="226"/>
      <c r="IO894" s="226"/>
      <c r="IP894" s="226"/>
      <c r="IQ894" s="226"/>
      <c r="IR894" s="226"/>
      <c r="IS894" s="226"/>
      <c r="IT894" s="226"/>
      <c r="IU894" s="226"/>
      <c r="IV894" s="226"/>
    </row>
    <row r="895" spans="1:256" s="179" customFormat="1" ht="14.25">
      <c r="A895" s="226"/>
      <c r="B895" s="227"/>
      <c r="C895" s="226"/>
      <c r="HP895" s="226"/>
      <c r="HQ895" s="226"/>
      <c r="HR895" s="226"/>
      <c r="HS895" s="226"/>
      <c r="HT895" s="226"/>
      <c r="HU895" s="226"/>
      <c r="HV895" s="226"/>
      <c r="HW895" s="226"/>
      <c r="HX895" s="226"/>
      <c r="HY895" s="226"/>
      <c r="HZ895" s="226"/>
      <c r="IA895" s="226"/>
      <c r="IB895" s="226"/>
      <c r="IC895" s="226"/>
      <c r="ID895" s="226"/>
      <c r="IE895" s="226"/>
      <c r="IF895" s="226"/>
      <c r="IG895" s="226"/>
      <c r="IH895" s="226"/>
      <c r="II895" s="226"/>
      <c r="IJ895" s="226"/>
      <c r="IK895" s="226"/>
      <c r="IL895" s="226"/>
      <c r="IM895" s="226"/>
      <c r="IN895" s="226"/>
      <c r="IO895" s="226"/>
      <c r="IP895" s="226"/>
      <c r="IQ895" s="226"/>
      <c r="IR895" s="226"/>
      <c r="IS895" s="226"/>
      <c r="IT895" s="226"/>
      <c r="IU895" s="226"/>
      <c r="IV895" s="226"/>
    </row>
    <row r="896" spans="1:256" s="179" customFormat="1" ht="14.25">
      <c r="A896" s="226"/>
      <c r="B896" s="227"/>
      <c r="C896" s="226"/>
      <c r="HP896" s="226"/>
      <c r="HQ896" s="226"/>
      <c r="HR896" s="226"/>
      <c r="HS896" s="226"/>
      <c r="HT896" s="226"/>
      <c r="HU896" s="226"/>
      <c r="HV896" s="226"/>
      <c r="HW896" s="226"/>
      <c r="HX896" s="226"/>
      <c r="HY896" s="226"/>
      <c r="HZ896" s="226"/>
      <c r="IA896" s="226"/>
      <c r="IB896" s="226"/>
      <c r="IC896" s="226"/>
      <c r="ID896" s="226"/>
      <c r="IE896" s="226"/>
      <c r="IF896" s="226"/>
      <c r="IG896" s="226"/>
      <c r="IH896" s="226"/>
      <c r="II896" s="226"/>
      <c r="IJ896" s="226"/>
      <c r="IK896" s="226"/>
      <c r="IL896" s="226"/>
      <c r="IM896" s="226"/>
      <c r="IN896" s="226"/>
      <c r="IO896" s="226"/>
      <c r="IP896" s="226"/>
      <c r="IQ896" s="226"/>
      <c r="IR896" s="226"/>
      <c r="IS896" s="226"/>
      <c r="IT896" s="226"/>
      <c r="IU896" s="226"/>
      <c r="IV896" s="226"/>
    </row>
    <row r="897" spans="1:256" s="179" customFormat="1" ht="14.25">
      <c r="A897" s="226"/>
      <c r="B897" s="227"/>
      <c r="C897" s="226"/>
      <c r="HP897" s="226"/>
      <c r="HQ897" s="226"/>
      <c r="HR897" s="226"/>
      <c r="HS897" s="226"/>
      <c r="HT897" s="226"/>
      <c r="HU897" s="226"/>
      <c r="HV897" s="226"/>
      <c r="HW897" s="226"/>
      <c r="HX897" s="226"/>
      <c r="HY897" s="226"/>
      <c r="HZ897" s="226"/>
      <c r="IA897" s="226"/>
      <c r="IB897" s="226"/>
      <c r="IC897" s="226"/>
      <c r="ID897" s="226"/>
      <c r="IE897" s="226"/>
      <c r="IF897" s="226"/>
      <c r="IG897" s="226"/>
      <c r="IH897" s="226"/>
      <c r="II897" s="226"/>
      <c r="IJ897" s="226"/>
      <c r="IK897" s="226"/>
      <c r="IL897" s="226"/>
      <c r="IM897" s="226"/>
      <c r="IN897" s="226"/>
      <c r="IO897" s="226"/>
      <c r="IP897" s="226"/>
      <c r="IQ897" s="226"/>
      <c r="IR897" s="226"/>
      <c r="IS897" s="226"/>
      <c r="IT897" s="226"/>
      <c r="IU897" s="226"/>
      <c r="IV897" s="226"/>
    </row>
    <row r="898" spans="1:256" s="180" customFormat="1" ht="14.25">
      <c r="A898" s="226"/>
      <c r="B898" s="227"/>
      <c r="C898" s="226"/>
      <c r="HP898" s="226"/>
      <c r="HQ898" s="226"/>
      <c r="HR898" s="226"/>
      <c r="HS898" s="226"/>
      <c r="HT898" s="226"/>
      <c r="HU898" s="226"/>
      <c r="HV898" s="226"/>
      <c r="HW898" s="226"/>
      <c r="HX898" s="226"/>
      <c r="HY898" s="226"/>
      <c r="HZ898" s="226"/>
      <c r="IA898" s="226"/>
      <c r="IB898" s="226"/>
      <c r="IC898" s="226"/>
      <c r="ID898" s="226"/>
      <c r="IE898" s="226"/>
      <c r="IF898" s="226"/>
      <c r="IG898" s="226"/>
      <c r="IH898" s="226"/>
      <c r="II898" s="226"/>
      <c r="IJ898" s="226"/>
      <c r="IK898" s="226"/>
      <c r="IL898" s="226"/>
      <c r="IM898" s="226"/>
      <c r="IN898" s="226"/>
      <c r="IO898" s="226"/>
      <c r="IP898" s="226"/>
      <c r="IQ898" s="226"/>
      <c r="IR898" s="226"/>
      <c r="IS898" s="226"/>
      <c r="IT898" s="226"/>
      <c r="IU898" s="226"/>
      <c r="IV898" s="226"/>
    </row>
    <row r="899" spans="1:256" s="179" customFormat="1" ht="14.25">
      <c r="A899" s="226"/>
      <c r="B899" s="227"/>
      <c r="C899" s="226"/>
      <c r="HP899" s="226"/>
      <c r="HQ899" s="226"/>
      <c r="HR899" s="226"/>
      <c r="HS899" s="226"/>
      <c r="HT899" s="226"/>
      <c r="HU899" s="226"/>
      <c r="HV899" s="226"/>
      <c r="HW899" s="226"/>
      <c r="HX899" s="226"/>
      <c r="HY899" s="226"/>
      <c r="HZ899" s="226"/>
      <c r="IA899" s="226"/>
      <c r="IB899" s="226"/>
      <c r="IC899" s="226"/>
      <c r="ID899" s="226"/>
      <c r="IE899" s="226"/>
      <c r="IF899" s="226"/>
      <c r="IG899" s="226"/>
      <c r="IH899" s="226"/>
      <c r="II899" s="226"/>
      <c r="IJ899" s="226"/>
      <c r="IK899" s="226"/>
      <c r="IL899" s="226"/>
      <c r="IM899" s="226"/>
      <c r="IN899" s="226"/>
      <c r="IO899" s="226"/>
      <c r="IP899" s="226"/>
      <c r="IQ899" s="226"/>
      <c r="IR899" s="226"/>
      <c r="IS899" s="226"/>
      <c r="IT899" s="226"/>
      <c r="IU899" s="226"/>
      <c r="IV899" s="226"/>
    </row>
    <row r="900" spans="1:256" s="179" customFormat="1" ht="14.25">
      <c r="A900" s="226"/>
      <c r="B900" s="227"/>
      <c r="C900" s="226"/>
      <c r="HP900" s="226"/>
      <c r="HQ900" s="226"/>
      <c r="HR900" s="226"/>
      <c r="HS900" s="226"/>
      <c r="HT900" s="226"/>
      <c r="HU900" s="226"/>
      <c r="HV900" s="226"/>
      <c r="HW900" s="226"/>
      <c r="HX900" s="226"/>
      <c r="HY900" s="226"/>
      <c r="HZ900" s="226"/>
      <c r="IA900" s="226"/>
      <c r="IB900" s="226"/>
      <c r="IC900" s="226"/>
      <c r="ID900" s="226"/>
      <c r="IE900" s="226"/>
      <c r="IF900" s="226"/>
      <c r="IG900" s="226"/>
      <c r="IH900" s="226"/>
      <c r="II900" s="226"/>
      <c r="IJ900" s="226"/>
      <c r="IK900" s="226"/>
      <c r="IL900" s="226"/>
      <c r="IM900" s="226"/>
      <c r="IN900" s="226"/>
      <c r="IO900" s="226"/>
      <c r="IP900" s="226"/>
      <c r="IQ900" s="226"/>
      <c r="IR900" s="226"/>
      <c r="IS900" s="226"/>
      <c r="IT900" s="226"/>
      <c r="IU900" s="226"/>
      <c r="IV900" s="226"/>
    </row>
    <row r="901" spans="1:256" s="179" customFormat="1" ht="14.25">
      <c r="A901" s="226"/>
      <c r="B901" s="227"/>
      <c r="C901" s="226"/>
      <c r="HP901" s="226"/>
      <c r="HQ901" s="226"/>
      <c r="HR901" s="226"/>
      <c r="HS901" s="226"/>
      <c r="HT901" s="226"/>
      <c r="HU901" s="226"/>
      <c r="HV901" s="226"/>
      <c r="HW901" s="226"/>
      <c r="HX901" s="226"/>
      <c r="HY901" s="226"/>
      <c r="HZ901" s="226"/>
      <c r="IA901" s="226"/>
      <c r="IB901" s="226"/>
      <c r="IC901" s="226"/>
      <c r="ID901" s="226"/>
      <c r="IE901" s="226"/>
      <c r="IF901" s="226"/>
      <c r="IG901" s="226"/>
      <c r="IH901" s="226"/>
      <c r="II901" s="226"/>
      <c r="IJ901" s="226"/>
      <c r="IK901" s="226"/>
      <c r="IL901" s="226"/>
      <c r="IM901" s="226"/>
      <c r="IN901" s="226"/>
      <c r="IO901" s="226"/>
      <c r="IP901" s="226"/>
      <c r="IQ901" s="226"/>
      <c r="IR901" s="226"/>
      <c r="IS901" s="226"/>
      <c r="IT901" s="226"/>
      <c r="IU901" s="226"/>
      <c r="IV901" s="226"/>
    </row>
    <row r="902" spans="1:256" s="179" customFormat="1" ht="14.25">
      <c r="A902" s="226"/>
      <c r="B902" s="227"/>
      <c r="C902" s="226"/>
      <c r="HP902" s="226"/>
      <c r="HQ902" s="226"/>
      <c r="HR902" s="226"/>
      <c r="HS902" s="226"/>
      <c r="HT902" s="226"/>
      <c r="HU902" s="226"/>
      <c r="HV902" s="226"/>
      <c r="HW902" s="226"/>
      <c r="HX902" s="226"/>
      <c r="HY902" s="226"/>
      <c r="HZ902" s="226"/>
      <c r="IA902" s="226"/>
      <c r="IB902" s="226"/>
      <c r="IC902" s="226"/>
      <c r="ID902" s="226"/>
      <c r="IE902" s="226"/>
      <c r="IF902" s="226"/>
      <c r="IG902" s="226"/>
      <c r="IH902" s="226"/>
      <c r="II902" s="226"/>
      <c r="IJ902" s="226"/>
      <c r="IK902" s="226"/>
      <c r="IL902" s="226"/>
      <c r="IM902" s="226"/>
      <c r="IN902" s="226"/>
      <c r="IO902" s="226"/>
      <c r="IP902" s="226"/>
      <c r="IQ902" s="226"/>
      <c r="IR902" s="226"/>
      <c r="IS902" s="226"/>
      <c r="IT902" s="226"/>
      <c r="IU902" s="226"/>
      <c r="IV902" s="226"/>
    </row>
    <row r="903" spans="1:256" s="179" customFormat="1" ht="14.25">
      <c r="A903" s="226"/>
      <c r="B903" s="227"/>
      <c r="C903" s="226"/>
      <c r="HP903" s="226"/>
      <c r="HQ903" s="226"/>
      <c r="HR903" s="226"/>
      <c r="HS903" s="226"/>
      <c r="HT903" s="226"/>
      <c r="HU903" s="226"/>
      <c r="HV903" s="226"/>
      <c r="HW903" s="226"/>
      <c r="HX903" s="226"/>
      <c r="HY903" s="226"/>
      <c r="HZ903" s="226"/>
      <c r="IA903" s="226"/>
      <c r="IB903" s="226"/>
      <c r="IC903" s="226"/>
      <c r="ID903" s="226"/>
      <c r="IE903" s="226"/>
      <c r="IF903" s="226"/>
      <c r="IG903" s="226"/>
      <c r="IH903" s="226"/>
      <c r="II903" s="226"/>
      <c r="IJ903" s="226"/>
      <c r="IK903" s="226"/>
      <c r="IL903" s="226"/>
      <c r="IM903" s="226"/>
      <c r="IN903" s="226"/>
      <c r="IO903" s="226"/>
      <c r="IP903" s="226"/>
      <c r="IQ903" s="226"/>
      <c r="IR903" s="226"/>
      <c r="IS903" s="226"/>
      <c r="IT903" s="226"/>
      <c r="IU903" s="226"/>
      <c r="IV903" s="226"/>
    </row>
    <row r="904" spans="1:256" s="179" customFormat="1" ht="14.25">
      <c r="A904" s="226"/>
      <c r="B904" s="227"/>
      <c r="C904" s="226"/>
      <c r="HP904" s="226"/>
      <c r="HQ904" s="226"/>
      <c r="HR904" s="226"/>
      <c r="HS904" s="226"/>
      <c r="HT904" s="226"/>
      <c r="HU904" s="226"/>
      <c r="HV904" s="226"/>
      <c r="HW904" s="226"/>
      <c r="HX904" s="226"/>
      <c r="HY904" s="226"/>
      <c r="HZ904" s="226"/>
      <c r="IA904" s="226"/>
      <c r="IB904" s="226"/>
      <c r="IC904" s="226"/>
      <c r="ID904" s="226"/>
      <c r="IE904" s="226"/>
      <c r="IF904" s="226"/>
      <c r="IG904" s="226"/>
      <c r="IH904" s="226"/>
      <c r="II904" s="226"/>
      <c r="IJ904" s="226"/>
      <c r="IK904" s="226"/>
      <c r="IL904" s="226"/>
      <c r="IM904" s="226"/>
      <c r="IN904" s="226"/>
      <c r="IO904" s="226"/>
      <c r="IP904" s="226"/>
      <c r="IQ904" s="226"/>
      <c r="IR904" s="226"/>
      <c r="IS904" s="226"/>
      <c r="IT904" s="226"/>
      <c r="IU904" s="226"/>
      <c r="IV904" s="226"/>
    </row>
    <row r="905" spans="1:256" s="179" customFormat="1" ht="14.25">
      <c r="A905" s="226"/>
      <c r="B905" s="227"/>
      <c r="C905" s="226"/>
      <c r="HP905" s="226"/>
      <c r="HQ905" s="226"/>
      <c r="HR905" s="226"/>
      <c r="HS905" s="226"/>
      <c r="HT905" s="226"/>
      <c r="HU905" s="226"/>
      <c r="HV905" s="226"/>
      <c r="HW905" s="226"/>
      <c r="HX905" s="226"/>
      <c r="HY905" s="226"/>
      <c r="HZ905" s="226"/>
      <c r="IA905" s="226"/>
      <c r="IB905" s="226"/>
      <c r="IC905" s="226"/>
      <c r="ID905" s="226"/>
      <c r="IE905" s="226"/>
      <c r="IF905" s="226"/>
      <c r="IG905" s="226"/>
      <c r="IH905" s="226"/>
      <c r="II905" s="226"/>
      <c r="IJ905" s="226"/>
      <c r="IK905" s="226"/>
      <c r="IL905" s="226"/>
      <c r="IM905" s="226"/>
      <c r="IN905" s="226"/>
      <c r="IO905" s="226"/>
      <c r="IP905" s="226"/>
      <c r="IQ905" s="226"/>
      <c r="IR905" s="226"/>
      <c r="IS905" s="226"/>
      <c r="IT905" s="226"/>
      <c r="IU905" s="226"/>
      <c r="IV905" s="226"/>
    </row>
    <row r="906" spans="1:256" s="179" customFormat="1" ht="14.25">
      <c r="A906" s="226"/>
      <c r="B906" s="227"/>
      <c r="C906" s="226"/>
      <c r="HP906" s="226"/>
      <c r="HQ906" s="226"/>
      <c r="HR906" s="226"/>
      <c r="HS906" s="226"/>
      <c r="HT906" s="226"/>
      <c r="HU906" s="226"/>
      <c r="HV906" s="226"/>
      <c r="HW906" s="226"/>
      <c r="HX906" s="226"/>
      <c r="HY906" s="226"/>
      <c r="HZ906" s="226"/>
      <c r="IA906" s="226"/>
      <c r="IB906" s="226"/>
      <c r="IC906" s="226"/>
      <c r="ID906" s="226"/>
      <c r="IE906" s="226"/>
      <c r="IF906" s="226"/>
      <c r="IG906" s="226"/>
      <c r="IH906" s="226"/>
      <c r="II906" s="226"/>
      <c r="IJ906" s="226"/>
      <c r="IK906" s="226"/>
      <c r="IL906" s="226"/>
      <c r="IM906" s="226"/>
      <c r="IN906" s="226"/>
      <c r="IO906" s="226"/>
      <c r="IP906" s="226"/>
      <c r="IQ906" s="226"/>
      <c r="IR906" s="226"/>
      <c r="IS906" s="226"/>
      <c r="IT906" s="226"/>
      <c r="IU906" s="226"/>
      <c r="IV906" s="226"/>
    </row>
    <row r="907" spans="1:256" s="179" customFormat="1" ht="14.25">
      <c r="A907" s="226"/>
      <c r="B907" s="227"/>
      <c r="C907" s="226"/>
      <c r="HP907" s="226"/>
      <c r="HQ907" s="226"/>
      <c r="HR907" s="226"/>
      <c r="HS907" s="226"/>
      <c r="HT907" s="226"/>
      <c r="HU907" s="226"/>
      <c r="HV907" s="226"/>
      <c r="HW907" s="226"/>
      <c r="HX907" s="226"/>
      <c r="HY907" s="226"/>
      <c r="HZ907" s="226"/>
      <c r="IA907" s="226"/>
      <c r="IB907" s="226"/>
      <c r="IC907" s="226"/>
      <c r="ID907" s="226"/>
      <c r="IE907" s="226"/>
      <c r="IF907" s="226"/>
      <c r="IG907" s="226"/>
      <c r="IH907" s="226"/>
      <c r="II907" s="226"/>
      <c r="IJ907" s="226"/>
      <c r="IK907" s="226"/>
      <c r="IL907" s="226"/>
      <c r="IM907" s="226"/>
      <c r="IN907" s="226"/>
      <c r="IO907" s="226"/>
      <c r="IP907" s="226"/>
      <c r="IQ907" s="226"/>
      <c r="IR907" s="226"/>
      <c r="IS907" s="226"/>
      <c r="IT907" s="226"/>
      <c r="IU907" s="226"/>
      <c r="IV907" s="226"/>
    </row>
    <row r="908" spans="1:256" s="179" customFormat="1" ht="14.25">
      <c r="A908" s="226"/>
      <c r="B908" s="227"/>
      <c r="C908" s="226"/>
      <c r="HP908" s="226"/>
      <c r="HQ908" s="226"/>
      <c r="HR908" s="226"/>
      <c r="HS908" s="226"/>
      <c r="HT908" s="226"/>
      <c r="HU908" s="226"/>
      <c r="HV908" s="226"/>
      <c r="HW908" s="226"/>
      <c r="HX908" s="226"/>
      <c r="HY908" s="226"/>
      <c r="HZ908" s="226"/>
      <c r="IA908" s="226"/>
      <c r="IB908" s="226"/>
      <c r="IC908" s="226"/>
      <c r="ID908" s="226"/>
      <c r="IE908" s="226"/>
      <c r="IF908" s="226"/>
      <c r="IG908" s="226"/>
      <c r="IH908" s="226"/>
      <c r="II908" s="226"/>
      <c r="IJ908" s="226"/>
      <c r="IK908" s="226"/>
      <c r="IL908" s="226"/>
      <c r="IM908" s="226"/>
      <c r="IN908" s="226"/>
      <c r="IO908" s="226"/>
      <c r="IP908" s="226"/>
      <c r="IQ908" s="226"/>
      <c r="IR908" s="226"/>
      <c r="IS908" s="226"/>
      <c r="IT908" s="226"/>
      <c r="IU908" s="226"/>
      <c r="IV908" s="226"/>
    </row>
    <row r="909" spans="1:256" s="179" customFormat="1" ht="14.25">
      <c r="A909" s="226"/>
      <c r="B909" s="227"/>
      <c r="C909" s="226"/>
      <c r="HP909" s="226"/>
      <c r="HQ909" s="226"/>
      <c r="HR909" s="226"/>
      <c r="HS909" s="226"/>
      <c r="HT909" s="226"/>
      <c r="HU909" s="226"/>
      <c r="HV909" s="226"/>
      <c r="HW909" s="226"/>
      <c r="HX909" s="226"/>
      <c r="HY909" s="226"/>
      <c r="HZ909" s="226"/>
      <c r="IA909" s="226"/>
      <c r="IB909" s="226"/>
      <c r="IC909" s="226"/>
      <c r="ID909" s="226"/>
      <c r="IE909" s="226"/>
      <c r="IF909" s="226"/>
      <c r="IG909" s="226"/>
      <c r="IH909" s="226"/>
      <c r="II909" s="226"/>
      <c r="IJ909" s="226"/>
      <c r="IK909" s="226"/>
      <c r="IL909" s="226"/>
      <c r="IM909" s="226"/>
      <c r="IN909" s="226"/>
      <c r="IO909" s="226"/>
      <c r="IP909" s="226"/>
      <c r="IQ909" s="226"/>
      <c r="IR909" s="226"/>
      <c r="IS909" s="226"/>
      <c r="IT909" s="226"/>
      <c r="IU909" s="226"/>
      <c r="IV909" s="226"/>
    </row>
    <row r="910" spans="1:256" s="179" customFormat="1" ht="14.25">
      <c r="A910" s="226"/>
      <c r="B910" s="227"/>
      <c r="C910" s="226"/>
      <c r="HP910" s="226"/>
      <c r="HQ910" s="226"/>
      <c r="HR910" s="226"/>
      <c r="HS910" s="226"/>
      <c r="HT910" s="226"/>
      <c r="HU910" s="226"/>
      <c r="HV910" s="226"/>
      <c r="HW910" s="226"/>
      <c r="HX910" s="226"/>
      <c r="HY910" s="226"/>
      <c r="HZ910" s="226"/>
      <c r="IA910" s="226"/>
      <c r="IB910" s="226"/>
      <c r="IC910" s="226"/>
      <c r="ID910" s="226"/>
      <c r="IE910" s="226"/>
      <c r="IF910" s="226"/>
      <c r="IG910" s="226"/>
      <c r="IH910" s="226"/>
      <c r="II910" s="226"/>
      <c r="IJ910" s="226"/>
      <c r="IK910" s="226"/>
      <c r="IL910" s="226"/>
      <c r="IM910" s="226"/>
      <c r="IN910" s="226"/>
      <c r="IO910" s="226"/>
      <c r="IP910" s="226"/>
      <c r="IQ910" s="226"/>
      <c r="IR910" s="226"/>
      <c r="IS910" s="226"/>
      <c r="IT910" s="226"/>
      <c r="IU910" s="226"/>
      <c r="IV910" s="226"/>
    </row>
    <row r="911" spans="1:256" s="179" customFormat="1" ht="14.25">
      <c r="A911" s="226"/>
      <c r="B911" s="227"/>
      <c r="C911" s="226"/>
      <c r="HP911" s="226"/>
      <c r="HQ911" s="226"/>
      <c r="HR911" s="226"/>
      <c r="HS911" s="226"/>
      <c r="HT911" s="226"/>
      <c r="HU911" s="226"/>
      <c r="HV911" s="226"/>
      <c r="HW911" s="226"/>
      <c r="HX911" s="226"/>
      <c r="HY911" s="226"/>
      <c r="HZ911" s="226"/>
      <c r="IA911" s="226"/>
      <c r="IB911" s="226"/>
      <c r="IC911" s="226"/>
      <c r="ID911" s="226"/>
      <c r="IE911" s="226"/>
      <c r="IF911" s="226"/>
      <c r="IG911" s="226"/>
      <c r="IH911" s="226"/>
      <c r="II911" s="226"/>
      <c r="IJ911" s="226"/>
      <c r="IK911" s="226"/>
      <c r="IL911" s="226"/>
      <c r="IM911" s="226"/>
      <c r="IN911" s="226"/>
      <c r="IO911" s="226"/>
      <c r="IP911" s="226"/>
      <c r="IQ911" s="226"/>
      <c r="IR911" s="226"/>
      <c r="IS911" s="226"/>
      <c r="IT911" s="226"/>
      <c r="IU911" s="226"/>
      <c r="IV911" s="226"/>
    </row>
    <row r="912" spans="1:256" s="179" customFormat="1" ht="14.25">
      <c r="A912" s="226"/>
      <c r="B912" s="227"/>
      <c r="C912" s="226"/>
      <c r="HP912" s="226"/>
      <c r="HQ912" s="226"/>
      <c r="HR912" s="226"/>
      <c r="HS912" s="226"/>
      <c r="HT912" s="226"/>
      <c r="HU912" s="226"/>
      <c r="HV912" s="226"/>
      <c r="HW912" s="226"/>
      <c r="HX912" s="226"/>
      <c r="HY912" s="226"/>
      <c r="HZ912" s="226"/>
      <c r="IA912" s="226"/>
      <c r="IB912" s="226"/>
      <c r="IC912" s="226"/>
      <c r="ID912" s="226"/>
      <c r="IE912" s="226"/>
      <c r="IF912" s="226"/>
      <c r="IG912" s="226"/>
      <c r="IH912" s="226"/>
      <c r="II912" s="226"/>
      <c r="IJ912" s="226"/>
      <c r="IK912" s="226"/>
      <c r="IL912" s="226"/>
      <c r="IM912" s="226"/>
      <c r="IN912" s="226"/>
      <c r="IO912" s="226"/>
      <c r="IP912" s="226"/>
      <c r="IQ912" s="226"/>
      <c r="IR912" s="226"/>
      <c r="IS912" s="226"/>
      <c r="IT912" s="226"/>
      <c r="IU912" s="226"/>
      <c r="IV912" s="226"/>
    </row>
    <row r="913" spans="1:256" s="179" customFormat="1" ht="14.25">
      <c r="A913" s="226"/>
      <c r="B913" s="227"/>
      <c r="C913" s="226"/>
      <c r="HP913" s="226"/>
      <c r="HQ913" s="226"/>
      <c r="HR913" s="226"/>
      <c r="HS913" s="226"/>
      <c r="HT913" s="226"/>
      <c r="HU913" s="226"/>
      <c r="HV913" s="226"/>
      <c r="HW913" s="226"/>
      <c r="HX913" s="226"/>
      <c r="HY913" s="226"/>
      <c r="HZ913" s="226"/>
      <c r="IA913" s="226"/>
      <c r="IB913" s="226"/>
      <c r="IC913" s="226"/>
      <c r="ID913" s="226"/>
      <c r="IE913" s="226"/>
      <c r="IF913" s="226"/>
      <c r="IG913" s="226"/>
      <c r="IH913" s="226"/>
      <c r="II913" s="226"/>
      <c r="IJ913" s="226"/>
      <c r="IK913" s="226"/>
      <c r="IL913" s="226"/>
      <c r="IM913" s="226"/>
      <c r="IN913" s="226"/>
      <c r="IO913" s="226"/>
      <c r="IP913" s="226"/>
      <c r="IQ913" s="226"/>
      <c r="IR913" s="226"/>
      <c r="IS913" s="226"/>
      <c r="IT913" s="226"/>
      <c r="IU913" s="226"/>
      <c r="IV913" s="226"/>
    </row>
    <row r="914" spans="1:256" s="179" customFormat="1" ht="14.25">
      <c r="A914" s="226"/>
      <c r="B914" s="227"/>
      <c r="C914" s="226"/>
      <c r="HP914" s="226"/>
      <c r="HQ914" s="226"/>
      <c r="HR914" s="226"/>
      <c r="HS914" s="226"/>
      <c r="HT914" s="226"/>
      <c r="HU914" s="226"/>
      <c r="HV914" s="226"/>
      <c r="HW914" s="226"/>
      <c r="HX914" s="226"/>
      <c r="HY914" s="226"/>
      <c r="HZ914" s="226"/>
      <c r="IA914" s="226"/>
      <c r="IB914" s="226"/>
      <c r="IC914" s="226"/>
      <c r="ID914" s="226"/>
      <c r="IE914" s="226"/>
      <c r="IF914" s="226"/>
      <c r="IG914" s="226"/>
      <c r="IH914" s="226"/>
      <c r="II914" s="226"/>
      <c r="IJ914" s="226"/>
      <c r="IK914" s="226"/>
      <c r="IL914" s="226"/>
      <c r="IM914" s="226"/>
      <c r="IN914" s="226"/>
      <c r="IO914" s="226"/>
      <c r="IP914" s="226"/>
      <c r="IQ914" s="226"/>
      <c r="IR914" s="226"/>
      <c r="IS914" s="226"/>
      <c r="IT914" s="226"/>
      <c r="IU914" s="226"/>
      <c r="IV914" s="226"/>
    </row>
    <row r="915" spans="1:256" s="179" customFormat="1" ht="14.25">
      <c r="A915" s="226"/>
      <c r="B915" s="227"/>
      <c r="C915" s="226"/>
      <c r="HP915" s="226"/>
      <c r="HQ915" s="226"/>
      <c r="HR915" s="226"/>
      <c r="HS915" s="226"/>
      <c r="HT915" s="226"/>
      <c r="HU915" s="226"/>
      <c r="HV915" s="226"/>
      <c r="HW915" s="226"/>
      <c r="HX915" s="226"/>
      <c r="HY915" s="226"/>
      <c r="HZ915" s="226"/>
      <c r="IA915" s="226"/>
      <c r="IB915" s="226"/>
      <c r="IC915" s="226"/>
      <c r="ID915" s="226"/>
      <c r="IE915" s="226"/>
      <c r="IF915" s="226"/>
      <c r="IG915" s="226"/>
      <c r="IH915" s="226"/>
      <c r="II915" s="226"/>
      <c r="IJ915" s="226"/>
      <c r="IK915" s="226"/>
      <c r="IL915" s="226"/>
      <c r="IM915" s="226"/>
      <c r="IN915" s="226"/>
      <c r="IO915" s="226"/>
      <c r="IP915" s="226"/>
      <c r="IQ915" s="226"/>
      <c r="IR915" s="226"/>
      <c r="IS915" s="226"/>
      <c r="IT915" s="226"/>
      <c r="IU915" s="226"/>
      <c r="IV915" s="226"/>
    </row>
    <row r="916" spans="1:256" s="179" customFormat="1" ht="14.25">
      <c r="A916" s="226"/>
      <c r="B916" s="227"/>
      <c r="C916" s="226"/>
      <c r="HP916" s="226"/>
      <c r="HQ916" s="226"/>
      <c r="HR916" s="226"/>
      <c r="HS916" s="226"/>
      <c r="HT916" s="226"/>
      <c r="HU916" s="226"/>
      <c r="HV916" s="226"/>
      <c r="HW916" s="226"/>
      <c r="HX916" s="226"/>
      <c r="HY916" s="226"/>
      <c r="HZ916" s="226"/>
      <c r="IA916" s="226"/>
      <c r="IB916" s="226"/>
      <c r="IC916" s="226"/>
      <c r="ID916" s="226"/>
      <c r="IE916" s="226"/>
      <c r="IF916" s="226"/>
      <c r="IG916" s="226"/>
      <c r="IH916" s="226"/>
      <c r="II916" s="226"/>
      <c r="IJ916" s="226"/>
      <c r="IK916" s="226"/>
      <c r="IL916" s="226"/>
      <c r="IM916" s="226"/>
      <c r="IN916" s="226"/>
      <c r="IO916" s="226"/>
      <c r="IP916" s="226"/>
      <c r="IQ916" s="226"/>
      <c r="IR916" s="226"/>
      <c r="IS916" s="226"/>
      <c r="IT916" s="226"/>
      <c r="IU916" s="226"/>
      <c r="IV916" s="226"/>
    </row>
    <row r="917" spans="1:256" s="179" customFormat="1" ht="14.25">
      <c r="A917" s="226"/>
      <c r="B917" s="227"/>
      <c r="C917" s="226"/>
      <c r="HP917" s="226"/>
      <c r="HQ917" s="226"/>
      <c r="HR917" s="226"/>
      <c r="HS917" s="226"/>
      <c r="HT917" s="226"/>
      <c r="HU917" s="226"/>
      <c r="HV917" s="226"/>
      <c r="HW917" s="226"/>
      <c r="HX917" s="226"/>
      <c r="HY917" s="226"/>
      <c r="HZ917" s="226"/>
      <c r="IA917" s="226"/>
      <c r="IB917" s="226"/>
      <c r="IC917" s="226"/>
      <c r="ID917" s="226"/>
      <c r="IE917" s="226"/>
      <c r="IF917" s="226"/>
      <c r="IG917" s="226"/>
      <c r="IH917" s="226"/>
      <c r="II917" s="226"/>
      <c r="IJ917" s="226"/>
      <c r="IK917" s="226"/>
      <c r="IL917" s="226"/>
      <c r="IM917" s="226"/>
      <c r="IN917" s="226"/>
      <c r="IO917" s="226"/>
      <c r="IP917" s="226"/>
      <c r="IQ917" s="226"/>
      <c r="IR917" s="226"/>
      <c r="IS917" s="226"/>
      <c r="IT917" s="226"/>
      <c r="IU917" s="226"/>
      <c r="IV917" s="226"/>
    </row>
    <row r="918" spans="1:256" s="179" customFormat="1" ht="14.25">
      <c r="A918" s="226"/>
      <c r="B918" s="227"/>
      <c r="C918" s="226"/>
      <c r="HP918" s="226"/>
      <c r="HQ918" s="226"/>
      <c r="HR918" s="226"/>
      <c r="HS918" s="226"/>
      <c r="HT918" s="226"/>
      <c r="HU918" s="226"/>
      <c r="HV918" s="226"/>
      <c r="HW918" s="226"/>
      <c r="HX918" s="226"/>
      <c r="HY918" s="226"/>
      <c r="HZ918" s="226"/>
      <c r="IA918" s="226"/>
      <c r="IB918" s="226"/>
      <c r="IC918" s="226"/>
      <c r="ID918" s="226"/>
      <c r="IE918" s="226"/>
      <c r="IF918" s="226"/>
      <c r="IG918" s="226"/>
      <c r="IH918" s="226"/>
      <c r="II918" s="226"/>
      <c r="IJ918" s="226"/>
      <c r="IK918" s="226"/>
      <c r="IL918" s="226"/>
      <c r="IM918" s="226"/>
      <c r="IN918" s="226"/>
      <c r="IO918" s="226"/>
      <c r="IP918" s="226"/>
      <c r="IQ918" s="226"/>
      <c r="IR918" s="226"/>
      <c r="IS918" s="226"/>
      <c r="IT918" s="226"/>
      <c r="IU918" s="226"/>
      <c r="IV918" s="226"/>
    </row>
    <row r="919" spans="1:256" s="179" customFormat="1" ht="14.25">
      <c r="A919" s="226"/>
      <c r="B919" s="227"/>
      <c r="C919" s="226"/>
      <c r="HP919" s="226"/>
      <c r="HQ919" s="226"/>
      <c r="HR919" s="226"/>
      <c r="HS919" s="226"/>
      <c r="HT919" s="226"/>
      <c r="HU919" s="226"/>
      <c r="HV919" s="226"/>
      <c r="HW919" s="226"/>
      <c r="HX919" s="226"/>
      <c r="HY919" s="226"/>
      <c r="HZ919" s="226"/>
      <c r="IA919" s="226"/>
      <c r="IB919" s="226"/>
      <c r="IC919" s="226"/>
      <c r="ID919" s="226"/>
      <c r="IE919" s="226"/>
      <c r="IF919" s="226"/>
      <c r="IG919" s="226"/>
      <c r="IH919" s="226"/>
      <c r="II919" s="226"/>
      <c r="IJ919" s="226"/>
      <c r="IK919" s="226"/>
      <c r="IL919" s="226"/>
      <c r="IM919" s="226"/>
      <c r="IN919" s="226"/>
      <c r="IO919" s="226"/>
      <c r="IP919" s="226"/>
      <c r="IQ919" s="226"/>
      <c r="IR919" s="226"/>
      <c r="IS919" s="226"/>
      <c r="IT919" s="226"/>
      <c r="IU919" s="226"/>
      <c r="IV919" s="226"/>
    </row>
    <row r="920" spans="1:256" s="179" customFormat="1" ht="14.25">
      <c r="A920" s="226"/>
      <c r="B920" s="227"/>
      <c r="C920" s="226"/>
      <c r="HP920" s="226"/>
      <c r="HQ920" s="226"/>
      <c r="HR920" s="226"/>
      <c r="HS920" s="226"/>
      <c r="HT920" s="226"/>
      <c r="HU920" s="226"/>
      <c r="HV920" s="226"/>
      <c r="HW920" s="226"/>
      <c r="HX920" s="226"/>
      <c r="HY920" s="226"/>
      <c r="HZ920" s="226"/>
      <c r="IA920" s="226"/>
      <c r="IB920" s="226"/>
      <c r="IC920" s="226"/>
      <c r="ID920" s="226"/>
      <c r="IE920" s="226"/>
      <c r="IF920" s="226"/>
      <c r="IG920" s="226"/>
      <c r="IH920" s="226"/>
      <c r="II920" s="226"/>
      <c r="IJ920" s="226"/>
      <c r="IK920" s="226"/>
      <c r="IL920" s="226"/>
      <c r="IM920" s="226"/>
      <c r="IN920" s="226"/>
      <c r="IO920" s="226"/>
      <c r="IP920" s="226"/>
      <c r="IQ920" s="226"/>
      <c r="IR920" s="226"/>
      <c r="IS920" s="226"/>
      <c r="IT920" s="226"/>
      <c r="IU920" s="226"/>
      <c r="IV920" s="226"/>
    </row>
    <row r="921" spans="1:256" s="179" customFormat="1" ht="14.25">
      <c r="A921" s="226"/>
      <c r="B921" s="227"/>
      <c r="C921" s="226"/>
      <c r="HP921" s="226"/>
      <c r="HQ921" s="226"/>
      <c r="HR921" s="226"/>
      <c r="HS921" s="226"/>
      <c r="HT921" s="226"/>
      <c r="HU921" s="226"/>
      <c r="HV921" s="226"/>
      <c r="HW921" s="226"/>
      <c r="HX921" s="226"/>
      <c r="HY921" s="226"/>
      <c r="HZ921" s="226"/>
      <c r="IA921" s="226"/>
      <c r="IB921" s="226"/>
      <c r="IC921" s="226"/>
      <c r="ID921" s="226"/>
      <c r="IE921" s="226"/>
      <c r="IF921" s="226"/>
      <c r="IG921" s="226"/>
      <c r="IH921" s="226"/>
      <c r="II921" s="226"/>
      <c r="IJ921" s="226"/>
      <c r="IK921" s="226"/>
      <c r="IL921" s="226"/>
      <c r="IM921" s="226"/>
      <c r="IN921" s="226"/>
      <c r="IO921" s="226"/>
      <c r="IP921" s="226"/>
      <c r="IQ921" s="226"/>
      <c r="IR921" s="226"/>
      <c r="IS921" s="226"/>
      <c r="IT921" s="226"/>
      <c r="IU921" s="226"/>
      <c r="IV921" s="226"/>
    </row>
    <row r="922" spans="1:256" s="179" customFormat="1" ht="14.25">
      <c r="A922" s="226"/>
      <c r="B922" s="227"/>
      <c r="C922" s="226"/>
      <c r="HP922" s="226"/>
      <c r="HQ922" s="226"/>
      <c r="HR922" s="226"/>
      <c r="HS922" s="226"/>
      <c r="HT922" s="226"/>
      <c r="HU922" s="226"/>
      <c r="HV922" s="226"/>
      <c r="HW922" s="226"/>
      <c r="HX922" s="226"/>
      <c r="HY922" s="226"/>
      <c r="HZ922" s="226"/>
      <c r="IA922" s="226"/>
      <c r="IB922" s="226"/>
      <c r="IC922" s="226"/>
      <c r="ID922" s="226"/>
      <c r="IE922" s="226"/>
      <c r="IF922" s="226"/>
      <c r="IG922" s="226"/>
      <c r="IH922" s="226"/>
      <c r="II922" s="226"/>
      <c r="IJ922" s="226"/>
      <c r="IK922" s="226"/>
      <c r="IL922" s="226"/>
      <c r="IM922" s="226"/>
      <c r="IN922" s="226"/>
      <c r="IO922" s="226"/>
      <c r="IP922" s="226"/>
      <c r="IQ922" s="226"/>
      <c r="IR922" s="226"/>
      <c r="IS922" s="226"/>
      <c r="IT922" s="226"/>
      <c r="IU922" s="226"/>
      <c r="IV922" s="226"/>
    </row>
    <row r="923" spans="1:256" s="179" customFormat="1" ht="14.25">
      <c r="A923" s="226"/>
      <c r="B923" s="227"/>
      <c r="C923" s="226"/>
      <c r="HP923" s="226"/>
      <c r="HQ923" s="226"/>
      <c r="HR923" s="226"/>
      <c r="HS923" s="226"/>
      <c r="HT923" s="226"/>
      <c r="HU923" s="226"/>
      <c r="HV923" s="226"/>
      <c r="HW923" s="226"/>
      <c r="HX923" s="226"/>
      <c r="HY923" s="226"/>
      <c r="HZ923" s="226"/>
      <c r="IA923" s="226"/>
      <c r="IB923" s="226"/>
      <c r="IC923" s="226"/>
      <c r="ID923" s="226"/>
      <c r="IE923" s="226"/>
      <c r="IF923" s="226"/>
      <c r="IG923" s="226"/>
      <c r="IH923" s="226"/>
      <c r="II923" s="226"/>
      <c r="IJ923" s="226"/>
      <c r="IK923" s="226"/>
      <c r="IL923" s="226"/>
      <c r="IM923" s="226"/>
      <c r="IN923" s="226"/>
      <c r="IO923" s="226"/>
      <c r="IP923" s="226"/>
      <c r="IQ923" s="226"/>
      <c r="IR923" s="226"/>
      <c r="IS923" s="226"/>
      <c r="IT923" s="226"/>
      <c r="IU923" s="226"/>
      <c r="IV923" s="226"/>
    </row>
    <row r="924" spans="1:256" s="179" customFormat="1" ht="14.25">
      <c r="A924" s="226"/>
      <c r="B924" s="227"/>
      <c r="C924" s="226"/>
      <c r="HP924" s="226"/>
      <c r="HQ924" s="226"/>
      <c r="HR924" s="226"/>
      <c r="HS924" s="226"/>
      <c r="HT924" s="226"/>
      <c r="HU924" s="226"/>
      <c r="HV924" s="226"/>
      <c r="HW924" s="226"/>
      <c r="HX924" s="226"/>
      <c r="HY924" s="226"/>
      <c r="HZ924" s="226"/>
      <c r="IA924" s="226"/>
      <c r="IB924" s="226"/>
      <c r="IC924" s="226"/>
      <c r="ID924" s="226"/>
      <c r="IE924" s="226"/>
      <c r="IF924" s="226"/>
      <c r="IG924" s="226"/>
      <c r="IH924" s="226"/>
      <c r="II924" s="226"/>
      <c r="IJ924" s="226"/>
      <c r="IK924" s="226"/>
      <c r="IL924" s="226"/>
      <c r="IM924" s="226"/>
      <c r="IN924" s="226"/>
      <c r="IO924" s="226"/>
      <c r="IP924" s="226"/>
      <c r="IQ924" s="226"/>
      <c r="IR924" s="226"/>
      <c r="IS924" s="226"/>
      <c r="IT924" s="226"/>
      <c r="IU924" s="226"/>
      <c r="IV924" s="226"/>
    </row>
    <row r="925" spans="1:256" s="179" customFormat="1" ht="14.25">
      <c r="A925" s="226"/>
      <c r="B925" s="227"/>
      <c r="C925" s="226"/>
      <c r="HP925" s="226"/>
      <c r="HQ925" s="226"/>
      <c r="HR925" s="226"/>
      <c r="HS925" s="226"/>
      <c r="HT925" s="226"/>
      <c r="HU925" s="226"/>
      <c r="HV925" s="226"/>
      <c r="HW925" s="226"/>
      <c r="HX925" s="226"/>
      <c r="HY925" s="226"/>
      <c r="HZ925" s="226"/>
      <c r="IA925" s="226"/>
      <c r="IB925" s="226"/>
      <c r="IC925" s="226"/>
      <c r="ID925" s="226"/>
      <c r="IE925" s="226"/>
      <c r="IF925" s="226"/>
      <c r="IG925" s="226"/>
      <c r="IH925" s="226"/>
      <c r="II925" s="226"/>
      <c r="IJ925" s="226"/>
      <c r="IK925" s="226"/>
      <c r="IL925" s="226"/>
      <c r="IM925" s="226"/>
      <c r="IN925" s="226"/>
      <c r="IO925" s="226"/>
      <c r="IP925" s="226"/>
      <c r="IQ925" s="226"/>
      <c r="IR925" s="226"/>
      <c r="IS925" s="226"/>
      <c r="IT925" s="226"/>
      <c r="IU925" s="226"/>
      <c r="IV925" s="226"/>
    </row>
    <row r="926" spans="1:256" s="179" customFormat="1" ht="14.25">
      <c r="A926" s="226"/>
      <c r="B926" s="227"/>
      <c r="C926" s="226"/>
      <c r="HP926" s="226"/>
      <c r="HQ926" s="226"/>
      <c r="HR926" s="226"/>
      <c r="HS926" s="226"/>
      <c r="HT926" s="226"/>
      <c r="HU926" s="226"/>
      <c r="HV926" s="226"/>
      <c r="HW926" s="226"/>
      <c r="HX926" s="226"/>
      <c r="HY926" s="226"/>
      <c r="HZ926" s="226"/>
      <c r="IA926" s="226"/>
      <c r="IB926" s="226"/>
      <c r="IC926" s="226"/>
      <c r="ID926" s="226"/>
      <c r="IE926" s="226"/>
      <c r="IF926" s="226"/>
      <c r="IG926" s="226"/>
      <c r="IH926" s="226"/>
      <c r="II926" s="226"/>
      <c r="IJ926" s="226"/>
      <c r="IK926" s="226"/>
      <c r="IL926" s="226"/>
      <c r="IM926" s="226"/>
      <c r="IN926" s="226"/>
      <c r="IO926" s="226"/>
      <c r="IP926" s="226"/>
      <c r="IQ926" s="226"/>
      <c r="IR926" s="226"/>
      <c r="IS926" s="226"/>
      <c r="IT926" s="226"/>
      <c r="IU926" s="226"/>
      <c r="IV926" s="226"/>
    </row>
    <row r="927" spans="1:256" s="179" customFormat="1" ht="14.25">
      <c r="A927" s="226"/>
      <c r="B927" s="227"/>
      <c r="C927" s="226"/>
      <c r="HP927" s="226"/>
      <c r="HQ927" s="226"/>
      <c r="HR927" s="226"/>
      <c r="HS927" s="226"/>
      <c r="HT927" s="226"/>
      <c r="HU927" s="226"/>
      <c r="HV927" s="226"/>
      <c r="HW927" s="226"/>
      <c r="HX927" s="226"/>
      <c r="HY927" s="226"/>
      <c r="HZ927" s="226"/>
      <c r="IA927" s="226"/>
      <c r="IB927" s="226"/>
      <c r="IC927" s="226"/>
      <c r="ID927" s="226"/>
      <c r="IE927" s="226"/>
      <c r="IF927" s="226"/>
      <c r="IG927" s="226"/>
      <c r="IH927" s="226"/>
      <c r="II927" s="226"/>
      <c r="IJ927" s="226"/>
      <c r="IK927" s="226"/>
      <c r="IL927" s="226"/>
      <c r="IM927" s="226"/>
      <c r="IN927" s="226"/>
      <c r="IO927" s="226"/>
      <c r="IP927" s="226"/>
      <c r="IQ927" s="226"/>
      <c r="IR927" s="226"/>
      <c r="IS927" s="226"/>
      <c r="IT927" s="226"/>
      <c r="IU927" s="226"/>
      <c r="IV927" s="226"/>
    </row>
    <row r="928" spans="1:256" s="179" customFormat="1" ht="14.25">
      <c r="A928" s="226"/>
      <c r="B928" s="227"/>
      <c r="C928" s="226"/>
      <c r="HP928" s="226"/>
      <c r="HQ928" s="226"/>
      <c r="HR928" s="226"/>
      <c r="HS928" s="226"/>
      <c r="HT928" s="226"/>
      <c r="HU928" s="226"/>
      <c r="HV928" s="226"/>
      <c r="HW928" s="226"/>
      <c r="HX928" s="226"/>
      <c r="HY928" s="226"/>
      <c r="HZ928" s="226"/>
      <c r="IA928" s="226"/>
      <c r="IB928" s="226"/>
      <c r="IC928" s="226"/>
      <c r="ID928" s="226"/>
      <c r="IE928" s="226"/>
      <c r="IF928" s="226"/>
      <c r="IG928" s="226"/>
      <c r="IH928" s="226"/>
      <c r="II928" s="226"/>
      <c r="IJ928" s="226"/>
      <c r="IK928" s="226"/>
      <c r="IL928" s="226"/>
      <c r="IM928" s="226"/>
      <c r="IN928" s="226"/>
      <c r="IO928" s="226"/>
      <c r="IP928" s="226"/>
      <c r="IQ928" s="226"/>
      <c r="IR928" s="226"/>
      <c r="IS928" s="226"/>
      <c r="IT928" s="226"/>
      <c r="IU928" s="226"/>
      <c r="IV928" s="226"/>
    </row>
    <row r="929" spans="1:256" s="179" customFormat="1" ht="14.25">
      <c r="A929" s="226"/>
      <c r="B929" s="227"/>
      <c r="C929" s="226"/>
      <c r="HP929" s="226"/>
      <c r="HQ929" s="226"/>
      <c r="HR929" s="226"/>
      <c r="HS929" s="226"/>
      <c r="HT929" s="226"/>
      <c r="HU929" s="226"/>
      <c r="HV929" s="226"/>
      <c r="HW929" s="226"/>
      <c r="HX929" s="226"/>
      <c r="HY929" s="226"/>
      <c r="HZ929" s="226"/>
      <c r="IA929" s="226"/>
      <c r="IB929" s="226"/>
      <c r="IC929" s="226"/>
      <c r="ID929" s="226"/>
      <c r="IE929" s="226"/>
      <c r="IF929" s="226"/>
      <c r="IG929" s="226"/>
      <c r="IH929" s="226"/>
      <c r="II929" s="226"/>
      <c r="IJ929" s="226"/>
      <c r="IK929" s="226"/>
      <c r="IL929" s="226"/>
      <c r="IM929" s="226"/>
      <c r="IN929" s="226"/>
      <c r="IO929" s="226"/>
      <c r="IP929" s="226"/>
      <c r="IQ929" s="226"/>
      <c r="IR929" s="226"/>
      <c r="IS929" s="226"/>
      <c r="IT929" s="226"/>
      <c r="IU929" s="226"/>
      <c r="IV929" s="226"/>
    </row>
    <row r="930" spans="1:256" s="179" customFormat="1" ht="14.25">
      <c r="A930" s="226"/>
      <c r="B930" s="227"/>
      <c r="C930" s="226"/>
      <c r="HP930" s="226"/>
      <c r="HQ930" s="226"/>
      <c r="HR930" s="226"/>
      <c r="HS930" s="226"/>
      <c r="HT930" s="226"/>
      <c r="HU930" s="226"/>
      <c r="HV930" s="226"/>
      <c r="HW930" s="226"/>
      <c r="HX930" s="226"/>
      <c r="HY930" s="226"/>
      <c r="HZ930" s="226"/>
      <c r="IA930" s="226"/>
      <c r="IB930" s="226"/>
      <c r="IC930" s="226"/>
      <c r="ID930" s="226"/>
      <c r="IE930" s="226"/>
      <c r="IF930" s="226"/>
      <c r="IG930" s="226"/>
      <c r="IH930" s="226"/>
      <c r="II930" s="226"/>
      <c r="IJ930" s="226"/>
      <c r="IK930" s="226"/>
      <c r="IL930" s="226"/>
      <c r="IM930" s="226"/>
      <c r="IN930" s="226"/>
      <c r="IO930" s="226"/>
      <c r="IP930" s="226"/>
      <c r="IQ930" s="226"/>
      <c r="IR930" s="226"/>
      <c r="IS930" s="226"/>
      <c r="IT930" s="226"/>
      <c r="IU930" s="226"/>
      <c r="IV930" s="226"/>
    </row>
    <row r="931" spans="1:256" s="179" customFormat="1" ht="14.25">
      <c r="A931" s="226"/>
      <c r="B931" s="227"/>
      <c r="C931" s="226"/>
      <c r="HP931" s="226"/>
      <c r="HQ931" s="226"/>
      <c r="HR931" s="226"/>
      <c r="HS931" s="226"/>
      <c r="HT931" s="226"/>
      <c r="HU931" s="226"/>
      <c r="HV931" s="226"/>
      <c r="HW931" s="226"/>
      <c r="HX931" s="226"/>
      <c r="HY931" s="226"/>
      <c r="HZ931" s="226"/>
      <c r="IA931" s="226"/>
      <c r="IB931" s="226"/>
      <c r="IC931" s="226"/>
      <c r="ID931" s="226"/>
      <c r="IE931" s="226"/>
      <c r="IF931" s="226"/>
      <c r="IG931" s="226"/>
      <c r="IH931" s="226"/>
      <c r="II931" s="226"/>
      <c r="IJ931" s="226"/>
      <c r="IK931" s="226"/>
      <c r="IL931" s="226"/>
      <c r="IM931" s="226"/>
      <c r="IN931" s="226"/>
      <c r="IO931" s="226"/>
      <c r="IP931" s="226"/>
      <c r="IQ931" s="226"/>
      <c r="IR931" s="226"/>
      <c r="IS931" s="226"/>
      <c r="IT931" s="226"/>
      <c r="IU931" s="226"/>
      <c r="IV931" s="226"/>
    </row>
    <row r="932" spans="1:256" s="179" customFormat="1" ht="14.25">
      <c r="A932" s="226"/>
      <c r="B932" s="227"/>
      <c r="C932" s="226"/>
      <c r="HP932" s="226"/>
      <c r="HQ932" s="226"/>
      <c r="HR932" s="226"/>
      <c r="HS932" s="226"/>
      <c r="HT932" s="226"/>
      <c r="HU932" s="226"/>
      <c r="HV932" s="226"/>
      <c r="HW932" s="226"/>
      <c r="HX932" s="226"/>
      <c r="HY932" s="226"/>
      <c r="HZ932" s="226"/>
      <c r="IA932" s="226"/>
      <c r="IB932" s="226"/>
      <c r="IC932" s="226"/>
      <c r="ID932" s="226"/>
      <c r="IE932" s="226"/>
      <c r="IF932" s="226"/>
      <c r="IG932" s="226"/>
      <c r="IH932" s="226"/>
      <c r="II932" s="226"/>
      <c r="IJ932" s="226"/>
      <c r="IK932" s="226"/>
      <c r="IL932" s="226"/>
      <c r="IM932" s="226"/>
      <c r="IN932" s="226"/>
      <c r="IO932" s="226"/>
      <c r="IP932" s="226"/>
      <c r="IQ932" s="226"/>
      <c r="IR932" s="226"/>
      <c r="IS932" s="226"/>
      <c r="IT932" s="226"/>
      <c r="IU932" s="226"/>
      <c r="IV932" s="226"/>
    </row>
    <row r="933" spans="1:256" s="179" customFormat="1" ht="14.25">
      <c r="A933" s="226"/>
      <c r="B933" s="227"/>
      <c r="C933" s="226"/>
      <c r="HP933" s="226"/>
      <c r="HQ933" s="226"/>
      <c r="HR933" s="226"/>
      <c r="HS933" s="226"/>
      <c r="HT933" s="226"/>
      <c r="HU933" s="226"/>
      <c r="HV933" s="226"/>
      <c r="HW933" s="226"/>
      <c r="HX933" s="226"/>
      <c r="HY933" s="226"/>
      <c r="HZ933" s="226"/>
      <c r="IA933" s="226"/>
      <c r="IB933" s="226"/>
      <c r="IC933" s="226"/>
      <c r="ID933" s="226"/>
      <c r="IE933" s="226"/>
      <c r="IF933" s="226"/>
      <c r="IG933" s="226"/>
      <c r="IH933" s="226"/>
      <c r="II933" s="226"/>
      <c r="IJ933" s="226"/>
      <c r="IK933" s="226"/>
      <c r="IL933" s="226"/>
      <c r="IM933" s="226"/>
      <c r="IN933" s="226"/>
      <c r="IO933" s="226"/>
      <c r="IP933" s="226"/>
      <c r="IQ933" s="226"/>
      <c r="IR933" s="226"/>
      <c r="IS933" s="226"/>
      <c r="IT933" s="226"/>
      <c r="IU933" s="226"/>
      <c r="IV933" s="226"/>
    </row>
    <row r="934" spans="1:256" s="179" customFormat="1" ht="14.25">
      <c r="A934" s="226"/>
      <c r="B934" s="227"/>
      <c r="C934" s="226"/>
      <c r="HP934" s="226"/>
      <c r="HQ934" s="226"/>
      <c r="HR934" s="226"/>
      <c r="HS934" s="226"/>
      <c r="HT934" s="226"/>
      <c r="HU934" s="226"/>
      <c r="HV934" s="226"/>
      <c r="HW934" s="226"/>
      <c r="HX934" s="226"/>
      <c r="HY934" s="226"/>
      <c r="HZ934" s="226"/>
      <c r="IA934" s="226"/>
      <c r="IB934" s="226"/>
      <c r="IC934" s="226"/>
      <c r="ID934" s="226"/>
      <c r="IE934" s="226"/>
      <c r="IF934" s="226"/>
      <c r="IG934" s="226"/>
      <c r="IH934" s="226"/>
      <c r="II934" s="226"/>
      <c r="IJ934" s="226"/>
      <c r="IK934" s="226"/>
      <c r="IL934" s="226"/>
      <c r="IM934" s="226"/>
      <c r="IN934" s="226"/>
      <c r="IO934" s="226"/>
      <c r="IP934" s="226"/>
      <c r="IQ934" s="226"/>
      <c r="IR934" s="226"/>
      <c r="IS934" s="226"/>
      <c r="IT934" s="226"/>
      <c r="IU934" s="226"/>
      <c r="IV934" s="226"/>
    </row>
    <row r="935" spans="1:256" s="179" customFormat="1" ht="14.25">
      <c r="A935" s="226"/>
      <c r="B935" s="227"/>
      <c r="C935" s="226"/>
      <c r="HP935" s="226"/>
      <c r="HQ935" s="226"/>
      <c r="HR935" s="226"/>
      <c r="HS935" s="226"/>
      <c r="HT935" s="226"/>
      <c r="HU935" s="226"/>
      <c r="HV935" s="226"/>
      <c r="HW935" s="226"/>
      <c r="HX935" s="226"/>
      <c r="HY935" s="226"/>
      <c r="HZ935" s="226"/>
      <c r="IA935" s="226"/>
      <c r="IB935" s="226"/>
      <c r="IC935" s="226"/>
      <c r="ID935" s="226"/>
      <c r="IE935" s="226"/>
      <c r="IF935" s="226"/>
      <c r="IG935" s="226"/>
      <c r="IH935" s="226"/>
      <c r="II935" s="226"/>
      <c r="IJ935" s="226"/>
      <c r="IK935" s="226"/>
      <c r="IL935" s="226"/>
      <c r="IM935" s="226"/>
      <c r="IN935" s="226"/>
      <c r="IO935" s="226"/>
      <c r="IP935" s="226"/>
      <c r="IQ935" s="226"/>
      <c r="IR935" s="226"/>
      <c r="IS935" s="226"/>
      <c r="IT935" s="226"/>
      <c r="IU935" s="226"/>
      <c r="IV935" s="226"/>
    </row>
    <row r="936" spans="1:256" s="179" customFormat="1" ht="14.25">
      <c r="A936" s="226"/>
      <c r="B936" s="227"/>
      <c r="C936" s="226"/>
      <c r="HP936" s="226"/>
      <c r="HQ936" s="226"/>
      <c r="HR936" s="226"/>
      <c r="HS936" s="226"/>
      <c r="HT936" s="226"/>
      <c r="HU936" s="226"/>
      <c r="HV936" s="226"/>
      <c r="HW936" s="226"/>
      <c r="HX936" s="226"/>
      <c r="HY936" s="226"/>
      <c r="HZ936" s="226"/>
      <c r="IA936" s="226"/>
      <c r="IB936" s="226"/>
      <c r="IC936" s="226"/>
      <c r="ID936" s="226"/>
      <c r="IE936" s="226"/>
      <c r="IF936" s="226"/>
      <c r="IG936" s="226"/>
      <c r="IH936" s="226"/>
      <c r="II936" s="226"/>
      <c r="IJ936" s="226"/>
      <c r="IK936" s="226"/>
      <c r="IL936" s="226"/>
      <c r="IM936" s="226"/>
      <c r="IN936" s="226"/>
      <c r="IO936" s="226"/>
      <c r="IP936" s="226"/>
      <c r="IQ936" s="226"/>
      <c r="IR936" s="226"/>
      <c r="IS936" s="226"/>
      <c r="IT936" s="226"/>
      <c r="IU936" s="226"/>
      <c r="IV936" s="226"/>
    </row>
    <row r="937" spans="1:256" s="179" customFormat="1" ht="14.25">
      <c r="A937" s="226"/>
      <c r="B937" s="227"/>
      <c r="C937" s="226"/>
      <c r="HP937" s="226"/>
      <c r="HQ937" s="226"/>
      <c r="HR937" s="226"/>
      <c r="HS937" s="226"/>
      <c r="HT937" s="226"/>
      <c r="HU937" s="226"/>
      <c r="HV937" s="226"/>
      <c r="HW937" s="226"/>
      <c r="HX937" s="226"/>
      <c r="HY937" s="226"/>
      <c r="HZ937" s="226"/>
      <c r="IA937" s="226"/>
      <c r="IB937" s="226"/>
      <c r="IC937" s="226"/>
      <c r="ID937" s="226"/>
      <c r="IE937" s="226"/>
      <c r="IF937" s="226"/>
      <c r="IG937" s="226"/>
      <c r="IH937" s="226"/>
      <c r="II937" s="226"/>
      <c r="IJ937" s="226"/>
      <c r="IK937" s="226"/>
      <c r="IL937" s="226"/>
      <c r="IM937" s="226"/>
      <c r="IN937" s="226"/>
      <c r="IO937" s="226"/>
      <c r="IP937" s="226"/>
      <c r="IQ937" s="226"/>
      <c r="IR937" s="226"/>
      <c r="IS937" s="226"/>
      <c r="IT937" s="226"/>
      <c r="IU937" s="226"/>
      <c r="IV937" s="226"/>
    </row>
    <row r="938" spans="1:256" s="179" customFormat="1" ht="14.25">
      <c r="A938" s="226"/>
      <c r="B938" s="227"/>
      <c r="C938" s="226"/>
      <c r="HP938" s="226"/>
      <c r="HQ938" s="226"/>
      <c r="HR938" s="226"/>
      <c r="HS938" s="226"/>
      <c r="HT938" s="226"/>
      <c r="HU938" s="226"/>
      <c r="HV938" s="226"/>
      <c r="HW938" s="226"/>
      <c r="HX938" s="226"/>
      <c r="HY938" s="226"/>
      <c r="HZ938" s="226"/>
      <c r="IA938" s="226"/>
      <c r="IB938" s="226"/>
      <c r="IC938" s="226"/>
      <c r="ID938" s="226"/>
      <c r="IE938" s="226"/>
      <c r="IF938" s="226"/>
      <c r="IG938" s="226"/>
      <c r="IH938" s="226"/>
      <c r="II938" s="226"/>
      <c r="IJ938" s="226"/>
      <c r="IK938" s="226"/>
      <c r="IL938" s="226"/>
      <c r="IM938" s="226"/>
      <c r="IN938" s="226"/>
      <c r="IO938" s="226"/>
      <c r="IP938" s="226"/>
      <c r="IQ938" s="226"/>
      <c r="IR938" s="226"/>
      <c r="IS938" s="226"/>
      <c r="IT938" s="226"/>
      <c r="IU938" s="226"/>
      <c r="IV938" s="226"/>
    </row>
    <row r="939" spans="1:256" s="179" customFormat="1" ht="14.25">
      <c r="A939" s="226"/>
      <c r="B939" s="227"/>
      <c r="C939" s="226"/>
      <c r="HP939" s="226"/>
      <c r="HQ939" s="226"/>
      <c r="HR939" s="226"/>
      <c r="HS939" s="226"/>
      <c r="HT939" s="226"/>
      <c r="HU939" s="226"/>
      <c r="HV939" s="226"/>
      <c r="HW939" s="226"/>
      <c r="HX939" s="226"/>
      <c r="HY939" s="226"/>
      <c r="HZ939" s="226"/>
      <c r="IA939" s="226"/>
      <c r="IB939" s="226"/>
      <c r="IC939" s="226"/>
      <c r="ID939" s="226"/>
      <c r="IE939" s="226"/>
      <c r="IF939" s="226"/>
      <c r="IG939" s="226"/>
      <c r="IH939" s="226"/>
      <c r="II939" s="226"/>
      <c r="IJ939" s="226"/>
      <c r="IK939" s="226"/>
      <c r="IL939" s="226"/>
      <c r="IM939" s="226"/>
      <c r="IN939" s="226"/>
      <c r="IO939" s="226"/>
      <c r="IP939" s="226"/>
      <c r="IQ939" s="226"/>
      <c r="IR939" s="226"/>
      <c r="IS939" s="226"/>
      <c r="IT939" s="226"/>
      <c r="IU939" s="226"/>
      <c r="IV939" s="226"/>
    </row>
    <row r="940" spans="1:256" s="179" customFormat="1" ht="14.25">
      <c r="A940" s="226"/>
      <c r="B940" s="227"/>
      <c r="C940" s="226"/>
      <c r="HP940" s="226"/>
      <c r="HQ940" s="226"/>
      <c r="HR940" s="226"/>
      <c r="HS940" s="226"/>
      <c r="HT940" s="226"/>
      <c r="HU940" s="226"/>
      <c r="HV940" s="226"/>
      <c r="HW940" s="226"/>
      <c r="HX940" s="226"/>
      <c r="HY940" s="226"/>
      <c r="HZ940" s="226"/>
      <c r="IA940" s="226"/>
      <c r="IB940" s="226"/>
      <c r="IC940" s="226"/>
      <c r="ID940" s="226"/>
      <c r="IE940" s="226"/>
      <c r="IF940" s="226"/>
      <c r="IG940" s="226"/>
      <c r="IH940" s="226"/>
      <c r="II940" s="226"/>
      <c r="IJ940" s="226"/>
      <c r="IK940" s="226"/>
      <c r="IL940" s="226"/>
      <c r="IM940" s="226"/>
      <c r="IN940" s="226"/>
      <c r="IO940" s="226"/>
      <c r="IP940" s="226"/>
      <c r="IQ940" s="226"/>
      <c r="IR940" s="226"/>
      <c r="IS940" s="226"/>
      <c r="IT940" s="226"/>
      <c r="IU940" s="226"/>
      <c r="IV940" s="226"/>
    </row>
    <row r="941" spans="1:256" s="179" customFormat="1" ht="14.25">
      <c r="A941" s="226"/>
      <c r="B941" s="227"/>
      <c r="C941" s="226"/>
      <c r="HP941" s="226"/>
      <c r="HQ941" s="226"/>
      <c r="HR941" s="226"/>
      <c r="HS941" s="226"/>
      <c r="HT941" s="226"/>
      <c r="HU941" s="226"/>
      <c r="HV941" s="226"/>
      <c r="HW941" s="226"/>
      <c r="HX941" s="226"/>
      <c r="HY941" s="226"/>
      <c r="HZ941" s="226"/>
      <c r="IA941" s="226"/>
      <c r="IB941" s="226"/>
      <c r="IC941" s="226"/>
      <c r="ID941" s="226"/>
      <c r="IE941" s="226"/>
      <c r="IF941" s="226"/>
      <c r="IG941" s="226"/>
      <c r="IH941" s="226"/>
      <c r="II941" s="226"/>
      <c r="IJ941" s="226"/>
      <c r="IK941" s="226"/>
      <c r="IL941" s="226"/>
      <c r="IM941" s="226"/>
      <c r="IN941" s="226"/>
      <c r="IO941" s="226"/>
      <c r="IP941" s="226"/>
      <c r="IQ941" s="226"/>
      <c r="IR941" s="226"/>
      <c r="IS941" s="226"/>
      <c r="IT941" s="226"/>
      <c r="IU941" s="226"/>
      <c r="IV941" s="226"/>
    </row>
    <row r="942" spans="1:256" s="179" customFormat="1" ht="14.25">
      <c r="A942" s="226"/>
      <c r="B942" s="227"/>
      <c r="C942" s="226"/>
      <c r="HP942" s="226"/>
      <c r="HQ942" s="226"/>
      <c r="HR942" s="226"/>
      <c r="HS942" s="226"/>
      <c r="HT942" s="226"/>
      <c r="HU942" s="226"/>
      <c r="HV942" s="226"/>
      <c r="HW942" s="226"/>
      <c r="HX942" s="226"/>
      <c r="HY942" s="226"/>
      <c r="HZ942" s="226"/>
      <c r="IA942" s="226"/>
      <c r="IB942" s="226"/>
      <c r="IC942" s="226"/>
      <c r="ID942" s="226"/>
      <c r="IE942" s="226"/>
      <c r="IF942" s="226"/>
      <c r="IG942" s="226"/>
      <c r="IH942" s="226"/>
      <c r="II942" s="226"/>
      <c r="IJ942" s="226"/>
      <c r="IK942" s="226"/>
      <c r="IL942" s="226"/>
      <c r="IM942" s="226"/>
      <c r="IN942" s="226"/>
      <c r="IO942" s="226"/>
      <c r="IP942" s="226"/>
      <c r="IQ942" s="226"/>
      <c r="IR942" s="226"/>
      <c r="IS942" s="226"/>
      <c r="IT942" s="226"/>
      <c r="IU942" s="226"/>
      <c r="IV942" s="226"/>
    </row>
    <row r="943" spans="1:256" s="179" customFormat="1" ht="14.25">
      <c r="A943" s="226"/>
      <c r="B943" s="227"/>
      <c r="C943" s="226"/>
      <c r="HP943" s="226"/>
      <c r="HQ943" s="226"/>
      <c r="HR943" s="226"/>
      <c r="HS943" s="226"/>
      <c r="HT943" s="226"/>
      <c r="HU943" s="226"/>
      <c r="HV943" s="226"/>
      <c r="HW943" s="226"/>
      <c r="HX943" s="226"/>
      <c r="HY943" s="226"/>
      <c r="HZ943" s="226"/>
      <c r="IA943" s="226"/>
      <c r="IB943" s="226"/>
      <c r="IC943" s="226"/>
      <c r="ID943" s="226"/>
      <c r="IE943" s="226"/>
      <c r="IF943" s="226"/>
      <c r="IG943" s="226"/>
      <c r="IH943" s="226"/>
      <c r="II943" s="226"/>
      <c r="IJ943" s="226"/>
      <c r="IK943" s="226"/>
      <c r="IL943" s="226"/>
      <c r="IM943" s="226"/>
      <c r="IN943" s="226"/>
      <c r="IO943" s="226"/>
      <c r="IP943" s="226"/>
      <c r="IQ943" s="226"/>
      <c r="IR943" s="226"/>
      <c r="IS943" s="226"/>
      <c r="IT943" s="226"/>
      <c r="IU943" s="226"/>
      <c r="IV943" s="226"/>
    </row>
    <row r="944" spans="1:256" s="179" customFormat="1" ht="14.25">
      <c r="A944" s="226"/>
      <c r="B944" s="227"/>
      <c r="C944" s="226"/>
      <c r="HP944" s="226"/>
      <c r="HQ944" s="226"/>
      <c r="HR944" s="226"/>
      <c r="HS944" s="226"/>
      <c r="HT944" s="226"/>
      <c r="HU944" s="226"/>
      <c r="HV944" s="226"/>
      <c r="HW944" s="226"/>
      <c r="HX944" s="226"/>
      <c r="HY944" s="226"/>
      <c r="HZ944" s="226"/>
      <c r="IA944" s="226"/>
      <c r="IB944" s="226"/>
      <c r="IC944" s="226"/>
      <c r="ID944" s="226"/>
      <c r="IE944" s="226"/>
      <c r="IF944" s="226"/>
      <c r="IG944" s="226"/>
      <c r="IH944" s="226"/>
      <c r="II944" s="226"/>
      <c r="IJ944" s="226"/>
      <c r="IK944" s="226"/>
      <c r="IL944" s="226"/>
      <c r="IM944" s="226"/>
      <c r="IN944" s="226"/>
      <c r="IO944" s="226"/>
      <c r="IP944" s="226"/>
      <c r="IQ944" s="226"/>
      <c r="IR944" s="226"/>
      <c r="IS944" s="226"/>
      <c r="IT944" s="226"/>
      <c r="IU944" s="226"/>
      <c r="IV944" s="226"/>
    </row>
    <row r="945" spans="1:256" s="179" customFormat="1" ht="14.25">
      <c r="A945" s="226"/>
      <c r="B945" s="227"/>
      <c r="C945" s="226"/>
      <c r="HP945" s="226"/>
      <c r="HQ945" s="226"/>
      <c r="HR945" s="226"/>
      <c r="HS945" s="226"/>
      <c r="HT945" s="226"/>
      <c r="HU945" s="226"/>
      <c r="HV945" s="226"/>
      <c r="HW945" s="226"/>
      <c r="HX945" s="226"/>
      <c r="HY945" s="226"/>
      <c r="HZ945" s="226"/>
      <c r="IA945" s="226"/>
      <c r="IB945" s="226"/>
      <c r="IC945" s="226"/>
      <c r="ID945" s="226"/>
      <c r="IE945" s="226"/>
      <c r="IF945" s="226"/>
      <c r="IG945" s="226"/>
      <c r="IH945" s="226"/>
      <c r="II945" s="226"/>
      <c r="IJ945" s="226"/>
      <c r="IK945" s="226"/>
      <c r="IL945" s="226"/>
      <c r="IM945" s="226"/>
      <c r="IN945" s="226"/>
      <c r="IO945" s="226"/>
      <c r="IP945" s="226"/>
      <c r="IQ945" s="226"/>
      <c r="IR945" s="226"/>
      <c r="IS945" s="226"/>
      <c r="IT945" s="226"/>
      <c r="IU945" s="226"/>
      <c r="IV945" s="226"/>
    </row>
    <row r="946" spans="1:256" s="179" customFormat="1" ht="14.25">
      <c r="A946" s="226"/>
      <c r="B946" s="227"/>
      <c r="C946" s="226"/>
      <c r="HP946" s="226"/>
      <c r="HQ946" s="226"/>
      <c r="HR946" s="226"/>
      <c r="HS946" s="226"/>
      <c r="HT946" s="226"/>
      <c r="HU946" s="226"/>
      <c r="HV946" s="226"/>
      <c r="HW946" s="226"/>
      <c r="HX946" s="226"/>
      <c r="HY946" s="226"/>
      <c r="HZ946" s="226"/>
      <c r="IA946" s="226"/>
      <c r="IB946" s="226"/>
      <c r="IC946" s="226"/>
      <c r="ID946" s="226"/>
      <c r="IE946" s="226"/>
      <c r="IF946" s="226"/>
      <c r="IG946" s="226"/>
      <c r="IH946" s="226"/>
      <c r="II946" s="226"/>
      <c r="IJ946" s="226"/>
      <c r="IK946" s="226"/>
      <c r="IL946" s="226"/>
      <c r="IM946" s="226"/>
      <c r="IN946" s="226"/>
      <c r="IO946" s="226"/>
      <c r="IP946" s="226"/>
      <c r="IQ946" s="226"/>
      <c r="IR946" s="226"/>
      <c r="IS946" s="226"/>
      <c r="IT946" s="226"/>
      <c r="IU946" s="226"/>
      <c r="IV946" s="226"/>
    </row>
    <row r="947" spans="1:256" s="179" customFormat="1" ht="14.25">
      <c r="A947" s="226"/>
      <c r="B947" s="227"/>
      <c r="C947" s="226"/>
      <c r="HP947" s="226"/>
      <c r="HQ947" s="226"/>
      <c r="HR947" s="226"/>
      <c r="HS947" s="226"/>
      <c r="HT947" s="226"/>
      <c r="HU947" s="226"/>
      <c r="HV947" s="226"/>
      <c r="HW947" s="226"/>
      <c r="HX947" s="226"/>
      <c r="HY947" s="226"/>
      <c r="HZ947" s="226"/>
      <c r="IA947" s="226"/>
      <c r="IB947" s="226"/>
      <c r="IC947" s="226"/>
      <c r="ID947" s="226"/>
      <c r="IE947" s="226"/>
      <c r="IF947" s="226"/>
      <c r="IG947" s="226"/>
      <c r="IH947" s="226"/>
      <c r="II947" s="226"/>
      <c r="IJ947" s="226"/>
      <c r="IK947" s="226"/>
      <c r="IL947" s="226"/>
      <c r="IM947" s="226"/>
      <c r="IN947" s="226"/>
      <c r="IO947" s="226"/>
      <c r="IP947" s="226"/>
      <c r="IQ947" s="226"/>
      <c r="IR947" s="226"/>
      <c r="IS947" s="226"/>
      <c r="IT947" s="226"/>
      <c r="IU947" s="226"/>
      <c r="IV947" s="226"/>
    </row>
    <row r="948" spans="1:256" s="179" customFormat="1" ht="14.25">
      <c r="A948" s="226"/>
      <c r="B948" s="227"/>
      <c r="C948" s="226"/>
      <c r="HP948" s="226"/>
      <c r="HQ948" s="226"/>
      <c r="HR948" s="226"/>
      <c r="HS948" s="226"/>
      <c r="HT948" s="226"/>
      <c r="HU948" s="226"/>
      <c r="HV948" s="226"/>
      <c r="HW948" s="226"/>
      <c r="HX948" s="226"/>
      <c r="HY948" s="226"/>
      <c r="HZ948" s="226"/>
      <c r="IA948" s="226"/>
      <c r="IB948" s="226"/>
      <c r="IC948" s="226"/>
      <c r="ID948" s="226"/>
      <c r="IE948" s="226"/>
      <c r="IF948" s="226"/>
      <c r="IG948" s="226"/>
      <c r="IH948" s="226"/>
      <c r="II948" s="226"/>
      <c r="IJ948" s="226"/>
      <c r="IK948" s="226"/>
      <c r="IL948" s="226"/>
      <c r="IM948" s="226"/>
      <c r="IN948" s="226"/>
      <c r="IO948" s="226"/>
      <c r="IP948" s="226"/>
      <c r="IQ948" s="226"/>
      <c r="IR948" s="226"/>
      <c r="IS948" s="226"/>
      <c r="IT948" s="226"/>
      <c r="IU948" s="226"/>
      <c r="IV948" s="226"/>
    </row>
    <row r="949" spans="1:256" s="179" customFormat="1" ht="14.25">
      <c r="A949" s="226"/>
      <c r="B949" s="227"/>
      <c r="C949" s="226"/>
      <c r="HP949" s="226"/>
      <c r="HQ949" s="226"/>
      <c r="HR949" s="226"/>
      <c r="HS949" s="226"/>
      <c r="HT949" s="226"/>
      <c r="HU949" s="226"/>
      <c r="HV949" s="226"/>
      <c r="HW949" s="226"/>
      <c r="HX949" s="226"/>
      <c r="HY949" s="226"/>
      <c r="HZ949" s="226"/>
      <c r="IA949" s="226"/>
      <c r="IB949" s="226"/>
      <c r="IC949" s="226"/>
      <c r="ID949" s="226"/>
      <c r="IE949" s="226"/>
      <c r="IF949" s="226"/>
      <c r="IG949" s="226"/>
      <c r="IH949" s="226"/>
      <c r="II949" s="226"/>
      <c r="IJ949" s="226"/>
      <c r="IK949" s="226"/>
      <c r="IL949" s="226"/>
      <c r="IM949" s="226"/>
      <c r="IN949" s="226"/>
      <c r="IO949" s="226"/>
      <c r="IP949" s="226"/>
      <c r="IQ949" s="226"/>
      <c r="IR949" s="226"/>
      <c r="IS949" s="226"/>
      <c r="IT949" s="226"/>
      <c r="IU949" s="226"/>
      <c r="IV949" s="226"/>
    </row>
    <row r="950" spans="1:256" s="179" customFormat="1" ht="14.25">
      <c r="A950" s="226"/>
      <c r="B950" s="227"/>
      <c r="C950" s="226"/>
      <c r="HP950" s="226"/>
      <c r="HQ950" s="226"/>
      <c r="HR950" s="226"/>
      <c r="HS950" s="226"/>
      <c r="HT950" s="226"/>
      <c r="HU950" s="226"/>
      <c r="HV950" s="226"/>
      <c r="HW950" s="226"/>
      <c r="HX950" s="226"/>
      <c r="HY950" s="226"/>
      <c r="HZ950" s="226"/>
      <c r="IA950" s="226"/>
      <c r="IB950" s="226"/>
      <c r="IC950" s="226"/>
      <c r="ID950" s="226"/>
      <c r="IE950" s="226"/>
      <c r="IF950" s="226"/>
      <c r="IG950" s="226"/>
      <c r="IH950" s="226"/>
      <c r="II950" s="226"/>
      <c r="IJ950" s="226"/>
      <c r="IK950" s="226"/>
      <c r="IL950" s="226"/>
      <c r="IM950" s="226"/>
      <c r="IN950" s="226"/>
      <c r="IO950" s="226"/>
      <c r="IP950" s="226"/>
      <c r="IQ950" s="226"/>
      <c r="IR950" s="226"/>
      <c r="IS950" s="226"/>
      <c r="IT950" s="226"/>
      <c r="IU950" s="226"/>
      <c r="IV950" s="226"/>
    </row>
    <row r="951" spans="1:256" s="179" customFormat="1" ht="14.25">
      <c r="A951" s="226"/>
      <c r="B951" s="227"/>
      <c r="C951" s="226"/>
      <c r="HP951" s="226"/>
      <c r="HQ951" s="226"/>
      <c r="HR951" s="226"/>
      <c r="HS951" s="226"/>
      <c r="HT951" s="226"/>
      <c r="HU951" s="226"/>
      <c r="HV951" s="226"/>
      <c r="HW951" s="226"/>
      <c r="HX951" s="226"/>
      <c r="HY951" s="226"/>
      <c r="HZ951" s="226"/>
      <c r="IA951" s="226"/>
      <c r="IB951" s="226"/>
      <c r="IC951" s="226"/>
      <c r="ID951" s="226"/>
      <c r="IE951" s="226"/>
      <c r="IF951" s="226"/>
      <c r="IG951" s="226"/>
      <c r="IH951" s="226"/>
      <c r="II951" s="226"/>
      <c r="IJ951" s="226"/>
      <c r="IK951" s="226"/>
      <c r="IL951" s="226"/>
      <c r="IM951" s="226"/>
      <c r="IN951" s="226"/>
      <c r="IO951" s="226"/>
      <c r="IP951" s="226"/>
      <c r="IQ951" s="226"/>
      <c r="IR951" s="226"/>
      <c r="IS951" s="226"/>
      <c r="IT951" s="226"/>
      <c r="IU951" s="226"/>
      <c r="IV951" s="226"/>
    </row>
    <row r="952" spans="1:256" s="179" customFormat="1" ht="14.25">
      <c r="A952" s="226"/>
      <c r="B952" s="227"/>
      <c r="C952" s="226"/>
      <c r="HP952" s="226"/>
      <c r="HQ952" s="226"/>
      <c r="HR952" s="226"/>
      <c r="HS952" s="226"/>
      <c r="HT952" s="226"/>
      <c r="HU952" s="226"/>
      <c r="HV952" s="226"/>
      <c r="HW952" s="226"/>
      <c r="HX952" s="226"/>
      <c r="HY952" s="226"/>
      <c r="HZ952" s="226"/>
      <c r="IA952" s="226"/>
      <c r="IB952" s="226"/>
      <c r="IC952" s="226"/>
      <c r="ID952" s="226"/>
      <c r="IE952" s="226"/>
      <c r="IF952" s="226"/>
      <c r="IG952" s="226"/>
      <c r="IH952" s="226"/>
      <c r="II952" s="226"/>
      <c r="IJ952" s="226"/>
      <c r="IK952" s="226"/>
      <c r="IL952" s="226"/>
      <c r="IM952" s="226"/>
      <c r="IN952" s="226"/>
      <c r="IO952" s="226"/>
      <c r="IP952" s="226"/>
      <c r="IQ952" s="226"/>
      <c r="IR952" s="226"/>
      <c r="IS952" s="226"/>
      <c r="IT952" s="226"/>
      <c r="IU952" s="226"/>
      <c r="IV952" s="226"/>
    </row>
    <row r="953" spans="1:256" s="179" customFormat="1" ht="14.25">
      <c r="A953" s="226"/>
      <c r="B953" s="227"/>
      <c r="C953" s="226"/>
      <c r="HP953" s="226"/>
      <c r="HQ953" s="226"/>
      <c r="HR953" s="226"/>
      <c r="HS953" s="226"/>
      <c r="HT953" s="226"/>
      <c r="HU953" s="226"/>
      <c r="HV953" s="226"/>
      <c r="HW953" s="226"/>
      <c r="HX953" s="226"/>
      <c r="HY953" s="226"/>
      <c r="HZ953" s="226"/>
      <c r="IA953" s="226"/>
      <c r="IB953" s="226"/>
      <c r="IC953" s="226"/>
      <c r="ID953" s="226"/>
      <c r="IE953" s="226"/>
      <c r="IF953" s="226"/>
      <c r="IG953" s="226"/>
      <c r="IH953" s="226"/>
      <c r="II953" s="226"/>
      <c r="IJ953" s="226"/>
      <c r="IK953" s="226"/>
      <c r="IL953" s="226"/>
      <c r="IM953" s="226"/>
      <c r="IN953" s="226"/>
      <c r="IO953" s="226"/>
      <c r="IP953" s="226"/>
      <c r="IQ953" s="226"/>
      <c r="IR953" s="226"/>
      <c r="IS953" s="226"/>
      <c r="IT953" s="226"/>
      <c r="IU953" s="226"/>
      <c r="IV953" s="226"/>
    </row>
    <row r="954" spans="1:256" s="179" customFormat="1" ht="14.25">
      <c r="A954" s="226"/>
      <c r="B954" s="227"/>
      <c r="C954" s="226"/>
      <c r="HP954" s="226"/>
      <c r="HQ954" s="226"/>
      <c r="HR954" s="226"/>
      <c r="HS954" s="226"/>
      <c r="HT954" s="226"/>
      <c r="HU954" s="226"/>
      <c r="HV954" s="226"/>
      <c r="HW954" s="226"/>
      <c r="HX954" s="226"/>
      <c r="HY954" s="226"/>
      <c r="HZ954" s="226"/>
      <c r="IA954" s="226"/>
      <c r="IB954" s="226"/>
      <c r="IC954" s="226"/>
      <c r="ID954" s="226"/>
      <c r="IE954" s="226"/>
      <c r="IF954" s="226"/>
      <c r="IG954" s="226"/>
      <c r="IH954" s="226"/>
      <c r="II954" s="226"/>
      <c r="IJ954" s="226"/>
      <c r="IK954" s="226"/>
      <c r="IL954" s="226"/>
      <c r="IM954" s="226"/>
      <c r="IN954" s="226"/>
      <c r="IO954" s="226"/>
      <c r="IP954" s="226"/>
      <c r="IQ954" s="226"/>
      <c r="IR954" s="226"/>
      <c r="IS954" s="226"/>
      <c r="IT954" s="226"/>
      <c r="IU954" s="226"/>
      <c r="IV954" s="226"/>
    </row>
    <row r="955" spans="1:256" s="179" customFormat="1" ht="14.25">
      <c r="A955" s="226"/>
      <c r="B955" s="227"/>
      <c r="C955" s="226"/>
      <c r="HP955" s="226"/>
      <c r="HQ955" s="226"/>
      <c r="HR955" s="226"/>
      <c r="HS955" s="226"/>
      <c r="HT955" s="226"/>
      <c r="HU955" s="226"/>
      <c r="HV955" s="226"/>
      <c r="HW955" s="226"/>
      <c r="HX955" s="226"/>
      <c r="HY955" s="226"/>
      <c r="HZ955" s="226"/>
      <c r="IA955" s="226"/>
      <c r="IB955" s="226"/>
      <c r="IC955" s="226"/>
      <c r="ID955" s="226"/>
      <c r="IE955" s="226"/>
      <c r="IF955" s="226"/>
      <c r="IG955" s="226"/>
      <c r="IH955" s="226"/>
      <c r="II955" s="226"/>
      <c r="IJ955" s="226"/>
      <c r="IK955" s="226"/>
      <c r="IL955" s="226"/>
      <c r="IM955" s="226"/>
      <c r="IN955" s="226"/>
      <c r="IO955" s="226"/>
      <c r="IP955" s="226"/>
      <c r="IQ955" s="226"/>
      <c r="IR955" s="226"/>
      <c r="IS955" s="226"/>
      <c r="IT955" s="226"/>
      <c r="IU955" s="226"/>
      <c r="IV955" s="226"/>
    </row>
    <row r="956" spans="1:256" s="180" customFormat="1" ht="14.25">
      <c r="A956" s="226"/>
      <c r="B956" s="227"/>
      <c r="C956" s="226"/>
      <c r="HP956" s="226"/>
      <c r="HQ956" s="226"/>
      <c r="HR956" s="226"/>
      <c r="HS956" s="226"/>
      <c r="HT956" s="226"/>
      <c r="HU956" s="226"/>
      <c r="HV956" s="226"/>
      <c r="HW956" s="226"/>
      <c r="HX956" s="226"/>
      <c r="HY956" s="226"/>
      <c r="HZ956" s="226"/>
      <c r="IA956" s="226"/>
      <c r="IB956" s="226"/>
      <c r="IC956" s="226"/>
      <c r="ID956" s="226"/>
      <c r="IE956" s="226"/>
      <c r="IF956" s="226"/>
      <c r="IG956" s="226"/>
      <c r="IH956" s="226"/>
      <c r="II956" s="226"/>
      <c r="IJ956" s="226"/>
      <c r="IK956" s="226"/>
      <c r="IL956" s="226"/>
      <c r="IM956" s="226"/>
      <c r="IN956" s="226"/>
      <c r="IO956" s="226"/>
      <c r="IP956" s="226"/>
      <c r="IQ956" s="226"/>
      <c r="IR956" s="226"/>
      <c r="IS956" s="226"/>
      <c r="IT956" s="226"/>
      <c r="IU956" s="226"/>
      <c r="IV956" s="226"/>
    </row>
    <row r="957" spans="1:256" s="179" customFormat="1" ht="14.25">
      <c r="A957" s="226"/>
      <c r="B957" s="227"/>
      <c r="C957" s="226"/>
      <c r="HP957" s="226"/>
      <c r="HQ957" s="226"/>
      <c r="HR957" s="226"/>
      <c r="HS957" s="226"/>
      <c r="HT957" s="226"/>
      <c r="HU957" s="226"/>
      <c r="HV957" s="226"/>
      <c r="HW957" s="226"/>
      <c r="HX957" s="226"/>
      <c r="HY957" s="226"/>
      <c r="HZ957" s="226"/>
      <c r="IA957" s="226"/>
      <c r="IB957" s="226"/>
      <c r="IC957" s="226"/>
      <c r="ID957" s="226"/>
      <c r="IE957" s="226"/>
      <c r="IF957" s="226"/>
      <c r="IG957" s="226"/>
      <c r="IH957" s="226"/>
      <c r="II957" s="226"/>
      <c r="IJ957" s="226"/>
      <c r="IK957" s="226"/>
      <c r="IL957" s="226"/>
      <c r="IM957" s="226"/>
      <c r="IN957" s="226"/>
      <c r="IO957" s="226"/>
      <c r="IP957" s="226"/>
      <c r="IQ957" s="226"/>
      <c r="IR957" s="226"/>
      <c r="IS957" s="226"/>
      <c r="IT957" s="226"/>
      <c r="IU957" s="226"/>
      <c r="IV957" s="226"/>
    </row>
    <row r="958" spans="1:256" s="179" customFormat="1" ht="14.25">
      <c r="A958" s="226"/>
      <c r="B958" s="227"/>
      <c r="C958" s="226"/>
      <c r="HP958" s="226"/>
      <c r="HQ958" s="226"/>
      <c r="HR958" s="226"/>
      <c r="HS958" s="226"/>
      <c r="HT958" s="226"/>
      <c r="HU958" s="226"/>
      <c r="HV958" s="226"/>
      <c r="HW958" s="226"/>
      <c r="HX958" s="226"/>
      <c r="HY958" s="226"/>
      <c r="HZ958" s="226"/>
      <c r="IA958" s="226"/>
      <c r="IB958" s="226"/>
      <c r="IC958" s="226"/>
      <c r="ID958" s="226"/>
      <c r="IE958" s="226"/>
      <c r="IF958" s="226"/>
      <c r="IG958" s="226"/>
      <c r="IH958" s="226"/>
      <c r="II958" s="226"/>
      <c r="IJ958" s="226"/>
      <c r="IK958" s="226"/>
      <c r="IL958" s="226"/>
      <c r="IM958" s="226"/>
      <c r="IN958" s="226"/>
      <c r="IO958" s="226"/>
      <c r="IP958" s="226"/>
      <c r="IQ958" s="226"/>
      <c r="IR958" s="226"/>
      <c r="IS958" s="226"/>
      <c r="IT958" s="226"/>
      <c r="IU958" s="226"/>
      <c r="IV958" s="226"/>
    </row>
    <row r="959" spans="1:256" s="179" customFormat="1" ht="14.25">
      <c r="A959" s="226"/>
      <c r="B959" s="227"/>
      <c r="C959" s="226"/>
      <c r="HP959" s="226"/>
      <c r="HQ959" s="226"/>
      <c r="HR959" s="226"/>
      <c r="HS959" s="226"/>
      <c r="HT959" s="226"/>
      <c r="HU959" s="226"/>
      <c r="HV959" s="226"/>
      <c r="HW959" s="226"/>
      <c r="HX959" s="226"/>
      <c r="HY959" s="226"/>
      <c r="HZ959" s="226"/>
      <c r="IA959" s="226"/>
      <c r="IB959" s="226"/>
      <c r="IC959" s="226"/>
      <c r="ID959" s="226"/>
      <c r="IE959" s="226"/>
      <c r="IF959" s="226"/>
      <c r="IG959" s="226"/>
      <c r="IH959" s="226"/>
      <c r="II959" s="226"/>
      <c r="IJ959" s="226"/>
      <c r="IK959" s="226"/>
      <c r="IL959" s="226"/>
      <c r="IM959" s="226"/>
      <c r="IN959" s="226"/>
      <c r="IO959" s="226"/>
      <c r="IP959" s="226"/>
      <c r="IQ959" s="226"/>
      <c r="IR959" s="226"/>
      <c r="IS959" s="226"/>
      <c r="IT959" s="226"/>
      <c r="IU959" s="226"/>
      <c r="IV959" s="226"/>
    </row>
    <row r="960" spans="1:256" s="179" customFormat="1" ht="14.25">
      <c r="A960" s="226"/>
      <c r="B960" s="227"/>
      <c r="C960" s="226"/>
      <c r="HP960" s="226"/>
      <c r="HQ960" s="226"/>
      <c r="HR960" s="226"/>
      <c r="HS960" s="226"/>
      <c r="HT960" s="226"/>
      <c r="HU960" s="226"/>
      <c r="HV960" s="226"/>
      <c r="HW960" s="226"/>
      <c r="HX960" s="226"/>
      <c r="HY960" s="226"/>
      <c r="HZ960" s="226"/>
      <c r="IA960" s="226"/>
      <c r="IB960" s="226"/>
      <c r="IC960" s="226"/>
      <c r="ID960" s="226"/>
      <c r="IE960" s="226"/>
      <c r="IF960" s="226"/>
      <c r="IG960" s="226"/>
      <c r="IH960" s="226"/>
      <c r="II960" s="226"/>
      <c r="IJ960" s="226"/>
      <c r="IK960" s="226"/>
      <c r="IL960" s="226"/>
      <c r="IM960" s="226"/>
      <c r="IN960" s="226"/>
      <c r="IO960" s="226"/>
      <c r="IP960" s="226"/>
      <c r="IQ960" s="226"/>
      <c r="IR960" s="226"/>
      <c r="IS960" s="226"/>
      <c r="IT960" s="226"/>
      <c r="IU960" s="226"/>
      <c r="IV960" s="226"/>
    </row>
    <row r="961" spans="1:256" s="179" customFormat="1" ht="14.25">
      <c r="A961" s="226"/>
      <c r="B961" s="227"/>
      <c r="C961" s="226"/>
      <c r="HP961" s="226"/>
      <c r="HQ961" s="226"/>
      <c r="HR961" s="226"/>
      <c r="HS961" s="226"/>
      <c r="HT961" s="226"/>
      <c r="HU961" s="226"/>
      <c r="HV961" s="226"/>
      <c r="HW961" s="226"/>
      <c r="HX961" s="226"/>
      <c r="HY961" s="226"/>
      <c r="HZ961" s="226"/>
      <c r="IA961" s="226"/>
      <c r="IB961" s="226"/>
      <c r="IC961" s="226"/>
      <c r="ID961" s="226"/>
      <c r="IE961" s="226"/>
      <c r="IF961" s="226"/>
      <c r="IG961" s="226"/>
      <c r="IH961" s="226"/>
      <c r="II961" s="226"/>
      <c r="IJ961" s="226"/>
      <c r="IK961" s="226"/>
      <c r="IL961" s="226"/>
      <c r="IM961" s="226"/>
      <c r="IN961" s="226"/>
      <c r="IO961" s="226"/>
      <c r="IP961" s="226"/>
      <c r="IQ961" s="226"/>
      <c r="IR961" s="226"/>
      <c r="IS961" s="226"/>
      <c r="IT961" s="226"/>
      <c r="IU961" s="226"/>
      <c r="IV961" s="226"/>
    </row>
    <row r="962" spans="1:256" s="179" customFormat="1" ht="14.25">
      <c r="A962" s="226"/>
      <c r="B962" s="227"/>
      <c r="C962" s="226"/>
      <c r="HP962" s="226"/>
      <c r="HQ962" s="226"/>
      <c r="HR962" s="226"/>
      <c r="HS962" s="226"/>
      <c r="HT962" s="226"/>
      <c r="HU962" s="226"/>
      <c r="HV962" s="226"/>
      <c r="HW962" s="226"/>
      <c r="HX962" s="226"/>
      <c r="HY962" s="226"/>
      <c r="HZ962" s="226"/>
      <c r="IA962" s="226"/>
      <c r="IB962" s="226"/>
      <c r="IC962" s="226"/>
      <c r="ID962" s="226"/>
      <c r="IE962" s="226"/>
      <c r="IF962" s="226"/>
      <c r="IG962" s="226"/>
      <c r="IH962" s="226"/>
      <c r="II962" s="226"/>
      <c r="IJ962" s="226"/>
      <c r="IK962" s="226"/>
      <c r="IL962" s="226"/>
      <c r="IM962" s="226"/>
      <c r="IN962" s="226"/>
      <c r="IO962" s="226"/>
      <c r="IP962" s="226"/>
      <c r="IQ962" s="226"/>
      <c r="IR962" s="226"/>
      <c r="IS962" s="226"/>
      <c r="IT962" s="226"/>
      <c r="IU962" s="226"/>
      <c r="IV962" s="226"/>
    </row>
    <row r="963" spans="1:256" s="179" customFormat="1" ht="14.25">
      <c r="A963" s="226"/>
      <c r="B963" s="227"/>
      <c r="C963" s="226"/>
      <c r="HP963" s="226"/>
      <c r="HQ963" s="226"/>
      <c r="HR963" s="226"/>
      <c r="HS963" s="226"/>
      <c r="HT963" s="226"/>
      <c r="HU963" s="226"/>
      <c r="HV963" s="226"/>
      <c r="HW963" s="226"/>
      <c r="HX963" s="226"/>
      <c r="HY963" s="226"/>
      <c r="HZ963" s="226"/>
      <c r="IA963" s="226"/>
      <c r="IB963" s="226"/>
      <c r="IC963" s="226"/>
      <c r="ID963" s="226"/>
      <c r="IE963" s="226"/>
      <c r="IF963" s="226"/>
      <c r="IG963" s="226"/>
      <c r="IH963" s="226"/>
      <c r="II963" s="226"/>
      <c r="IJ963" s="226"/>
      <c r="IK963" s="226"/>
      <c r="IL963" s="226"/>
      <c r="IM963" s="226"/>
      <c r="IN963" s="226"/>
      <c r="IO963" s="226"/>
      <c r="IP963" s="226"/>
      <c r="IQ963" s="226"/>
      <c r="IR963" s="226"/>
      <c r="IS963" s="226"/>
      <c r="IT963" s="226"/>
      <c r="IU963" s="226"/>
      <c r="IV963" s="226"/>
    </row>
    <row r="964" spans="1:256" s="179" customFormat="1" ht="14.25">
      <c r="A964" s="226"/>
      <c r="B964" s="227"/>
      <c r="C964" s="226"/>
      <c r="HP964" s="226"/>
      <c r="HQ964" s="226"/>
      <c r="HR964" s="226"/>
      <c r="HS964" s="226"/>
      <c r="HT964" s="226"/>
      <c r="HU964" s="226"/>
      <c r="HV964" s="226"/>
      <c r="HW964" s="226"/>
      <c r="HX964" s="226"/>
      <c r="HY964" s="226"/>
      <c r="HZ964" s="226"/>
      <c r="IA964" s="226"/>
      <c r="IB964" s="226"/>
      <c r="IC964" s="226"/>
      <c r="ID964" s="226"/>
      <c r="IE964" s="226"/>
      <c r="IF964" s="226"/>
      <c r="IG964" s="226"/>
      <c r="IH964" s="226"/>
      <c r="II964" s="226"/>
      <c r="IJ964" s="226"/>
      <c r="IK964" s="226"/>
      <c r="IL964" s="226"/>
      <c r="IM964" s="226"/>
      <c r="IN964" s="226"/>
      <c r="IO964" s="226"/>
      <c r="IP964" s="226"/>
      <c r="IQ964" s="226"/>
      <c r="IR964" s="226"/>
      <c r="IS964" s="226"/>
      <c r="IT964" s="226"/>
      <c r="IU964" s="226"/>
      <c r="IV964" s="226"/>
    </row>
    <row r="965" spans="1:256" s="179" customFormat="1" ht="14.25">
      <c r="A965" s="226"/>
      <c r="B965" s="227"/>
      <c r="C965" s="226"/>
      <c r="HP965" s="226"/>
      <c r="HQ965" s="226"/>
      <c r="HR965" s="226"/>
      <c r="HS965" s="226"/>
      <c r="HT965" s="226"/>
      <c r="HU965" s="226"/>
      <c r="HV965" s="226"/>
      <c r="HW965" s="226"/>
      <c r="HX965" s="226"/>
      <c r="HY965" s="226"/>
      <c r="HZ965" s="226"/>
      <c r="IA965" s="226"/>
      <c r="IB965" s="226"/>
      <c r="IC965" s="226"/>
      <c r="ID965" s="226"/>
      <c r="IE965" s="226"/>
      <c r="IF965" s="226"/>
      <c r="IG965" s="226"/>
      <c r="IH965" s="226"/>
      <c r="II965" s="226"/>
      <c r="IJ965" s="226"/>
      <c r="IK965" s="226"/>
      <c r="IL965" s="226"/>
      <c r="IM965" s="226"/>
      <c r="IN965" s="226"/>
      <c r="IO965" s="226"/>
      <c r="IP965" s="226"/>
      <c r="IQ965" s="226"/>
      <c r="IR965" s="226"/>
      <c r="IS965" s="226"/>
      <c r="IT965" s="226"/>
      <c r="IU965" s="226"/>
      <c r="IV965" s="226"/>
    </row>
    <row r="966" spans="1:256" s="179" customFormat="1" ht="14.25">
      <c r="A966" s="226"/>
      <c r="B966" s="227"/>
      <c r="C966" s="226"/>
      <c r="HP966" s="226"/>
      <c r="HQ966" s="226"/>
      <c r="HR966" s="226"/>
      <c r="HS966" s="226"/>
      <c r="HT966" s="226"/>
      <c r="HU966" s="226"/>
      <c r="HV966" s="226"/>
      <c r="HW966" s="226"/>
      <c r="HX966" s="226"/>
      <c r="HY966" s="226"/>
      <c r="HZ966" s="226"/>
      <c r="IA966" s="226"/>
      <c r="IB966" s="226"/>
      <c r="IC966" s="226"/>
      <c r="ID966" s="226"/>
      <c r="IE966" s="226"/>
      <c r="IF966" s="226"/>
      <c r="IG966" s="226"/>
      <c r="IH966" s="226"/>
      <c r="II966" s="226"/>
      <c r="IJ966" s="226"/>
      <c r="IK966" s="226"/>
      <c r="IL966" s="226"/>
      <c r="IM966" s="226"/>
      <c r="IN966" s="226"/>
      <c r="IO966" s="226"/>
      <c r="IP966" s="226"/>
      <c r="IQ966" s="226"/>
      <c r="IR966" s="226"/>
      <c r="IS966" s="226"/>
      <c r="IT966" s="226"/>
      <c r="IU966" s="226"/>
      <c r="IV966" s="226"/>
    </row>
    <row r="967" spans="1:256" s="179" customFormat="1" ht="14.25">
      <c r="A967" s="226"/>
      <c r="B967" s="227"/>
      <c r="C967" s="226"/>
      <c r="HP967" s="226"/>
      <c r="HQ967" s="226"/>
      <c r="HR967" s="226"/>
      <c r="HS967" s="226"/>
      <c r="HT967" s="226"/>
      <c r="HU967" s="226"/>
      <c r="HV967" s="226"/>
      <c r="HW967" s="226"/>
      <c r="HX967" s="226"/>
      <c r="HY967" s="226"/>
      <c r="HZ967" s="226"/>
      <c r="IA967" s="226"/>
      <c r="IB967" s="226"/>
      <c r="IC967" s="226"/>
      <c r="ID967" s="226"/>
      <c r="IE967" s="226"/>
      <c r="IF967" s="226"/>
      <c r="IG967" s="226"/>
      <c r="IH967" s="226"/>
      <c r="II967" s="226"/>
      <c r="IJ967" s="226"/>
      <c r="IK967" s="226"/>
      <c r="IL967" s="226"/>
      <c r="IM967" s="226"/>
      <c r="IN967" s="226"/>
      <c r="IO967" s="226"/>
      <c r="IP967" s="226"/>
      <c r="IQ967" s="226"/>
      <c r="IR967" s="226"/>
      <c r="IS967" s="226"/>
      <c r="IT967" s="226"/>
      <c r="IU967" s="226"/>
      <c r="IV967" s="226"/>
    </row>
    <row r="968" spans="1:256" s="179" customFormat="1" ht="14.25">
      <c r="A968" s="226"/>
      <c r="B968" s="227"/>
      <c r="C968" s="226"/>
      <c r="HP968" s="226"/>
      <c r="HQ968" s="226"/>
      <c r="HR968" s="226"/>
      <c r="HS968" s="226"/>
      <c r="HT968" s="226"/>
      <c r="HU968" s="226"/>
      <c r="HV968" s="226"/>
      <c r="HW968" s="226"/>
      <c r="HX968" s="226"/>
      <c r="HY968" s="226"/>
      <c r="HZ968" s="226"/>
      <c r="IA968" s="226"/>
      <c r="IB968" s="226"/>
      <c r="IC968" s="226"/>
      <c r="ID968" s="226"/>
      <c r="IE968" s="226"/>
      <c r="IF968" s="226"/>
      <c r="IG968" s="226"/>
      <c r="IH968" s="226"/>
      <c r="II968" s="226"/>
      <c r="IJ968" s="226"/>
      <c r="IK968" s="226"/>
      <c r="IL968" s="226"/>
      <c r="IM968" s="226"/>
      <c r="IN968" s="226"/>
      <c r="IO968" s="226"/>
      <c r="IP968" s="226"/>
      <c r="IQ968" s="226"/>
      <c r="IR968" s="226"/>
      <c r="IS968" s="226"/>
      <c r="IT968" s="226"/>
      <c r="IU968" s="226"/>
      <c r="IV968" s="226"/>
    </row>
    <row r="969" spans="1:256" s="179" customFormat="1" ht="14.25">
      <c r="A969" s="226"/>
      <c r="B969" s="227"/>
      <c r="C969" s="226"/>
      <c r="HP969" s="226"/>
      <c r="HQ969" s="226"/>
      <c r="HR969" s="226"/>
      <c r="HS969" s="226"/>
      <c r="HT969" s="226"/>
      <c r="HU969" s="226"/>
      <c r="HV969" s="226"/>
      <c r="HW969" s="226"/>
      <c r="HX969" s="226"/>
      <c r="HY969" s="226"/>
      <c r="HZ969" s="226"/>
      <c r="IA969" s="226"/>
      <c r="IB969" s="226"/>
      <c r="IC969" s="226"/>
      <c r="ID969" s="226"/>
      <c r="IE969" s="226"/>
      <c r="IF969" s="226"/>
      <c r="IG969" s="226"/>
      <c r="IH969" s="226"/>
      <c r="II969" s="226"/>
      <c r="IJ969" s="226"/>
      <c r="IK969" s="226"/>
      <c r="IL969" s="226"/>
      <c r="IM969" s="226"/>
      <c r="IN969" s="226"/>
      <c r="IO969" s="226"/>
      <c r="IP969" s="226"/>
      <c r="IQ969" s="226"/>
      <c r="IR969" s="226"/>
      <c r="IS969" s="226"/>
      <c r="IT969" s="226"/>
      <c r="IU969" s="226"/>
      <c r="IV969" s="226"/>
    </row>
    <row r="970" spans="1:256" s="179" customFormat="1" ht="14.25">
      <c r="A970" s="226"/>
      <c r="B970" s="227"/>
      <c r="C970" s="226"/>
      <c r="HP970" s="226"/>
      <c r="HQ970" s="226"/>
      <c r="HR970" s="226"/>
      <c r="HS970" s="226"/>
      <c r="HT970" s="226"/>
      <c r="HU970" s="226"/>
      <c r="HV970" s="226"/>
      <c r="HW970" s="226"/>
      <c r="HX970" s="226"/>
      <c r="HY970" s="226"/>
      <c r="HZ970" s="226"/>
      <c r="IA970" s="226"/>
      <c r="IB970" s="226"/>
      <c r="IC970" s="226"/>
      <c r="ID970" s="226"/>
      <c r="IE970" s="226"/>
      <c r="IF970" s="226"/>
      <c r="IG970" s="226"/>
      <c r="IH970" s="226"/>
      <c r="II970" s="226"/>
      <c r="IJ970" s="226"/>
      <c r="IK970" s="226"/>
      <c r="IL970" s="226"/>
      <c r="IM970" s="226"/>
      <c r="IN970" s="226"/>
      <c r="IO970" s="226"/>
      <c r="IP970" s="226"/>
      <c r="IQ970" s="226"/>
      <c r="IR970" s="226"/>
      <c r="IS970" s="226"/>
      <c r="IT970" s="226"/>
      <c r="IU970" s="226"/>
      <c r="IV970" s="226"/>
    </row>
    <row r="971" spans="1:256" s="179" customFormat="1" ht="14.25">
      <c r="A971" s="226"/>
      <c r="B971" s="227"/>
      <c r="C971" s="226"/>
      <c r="HP971" s="226"/>
      <c r="HQ971" s="226"/>
      <c r="HR971" s="226"/>
      <c r="HS971" s="226"/>
      <c r="HT971" s="226"/>
      <c r="HU971" s="226"/>
      <c r="HV971" s="226"/>
      <c r="HW971" s="226"/>
      <c r="HX971" s="226"/>
      <c r="HY971" s="226"/>
      <c r="HZ971" s="226"/>
      <c r="IA971" s="226"/>
      <c r="IB971" s="226"/>
      <c r="IC971" s="226"/>
      <c r="ID971" s="226"/>
      <c r="IE971" s="226"/>
      <c r="IF971" s="226"/>
      <c r="IG971" s="226"/>
      <c r="IH971" s="226"/>
      <c r="II971" s="226"/>
      <c r="IJ971" s="226"/>
      <c r="IK971" s="226"/>
      <c r="IL971" s="226"/>
      <c r="IM971" s="226"/>
      <c r="IN971" s="226"/>
      <c r="IO971" s="226"/>
      <c r="IP971" s="226"/>
      <c r="IQ971" s="226"/>
      <c r="IR971" s="226"/>
      <c r="IS971" s="226"/>
      <c r="IT971" s="226"/>
      <c r="IU971" s="226"/>
      <c r="IV971" s="226"/>
    </row>
    <row r="972" spans="1:256" s="179" customFormat="1" ht="14.25">
      <c r="A972" s="226"/>
      <c r="B972" s="227"/>
      <c r="C972" s="226"/>
      <c r="HP972" s="226"/>
      <c r="HQ972" s="226"/>
      <c r="HR972" s="226"/>
      <c r="HS972" s="226"/>
      <c r="HT972" s="226"/>
      <c r="HU972" s="226"/>
      <c r="HV972" s="226"/>
      <c r="HW972" s="226"/>
      <c r="HX972" s="226"/>
      <c r="HY972" s="226"/>
      <c r="HZ972" s="226"/>
      <c r="IA972" s="226"/>
      <c r="IB972" s="226"/>
      <c r="IC972" s="226"/>
      <c r="ID972" s="226"/>
      <c r="IE972" s="226"/>
      <c r="IF972" s="226"/>
      <c r="IG972" s="226"/>
      <c r="IH972" s="226"/>
      <c r="II972" s="226"/>
      <c r="IJ972" s="226"/>
      <c r="IK972" s="226"/>
      <c r="IL972" s="226"/>
      <c r="IM972" s="226"/>
      <c r="IN972" s="226"/>
      <c r="IO972" s="226"/>
      <c r="IP972" s="226"/>
      <c r="IQ972" s="226"/>
      <c r="IR972" s="226"/>
      <c r="IS972" s="226"/>
      <c r="IT972" s="226"/>
      <c r="IU972" s="226"/>
      <c r="IV972" s="226"/>
    </row>
    <row r="973" spans="1:256" s="179" customFormat="1" ht="14.25">
      <c r="A973" s="226"/>
      <c r="B973" s="227"/>
      <c r="C973" s="226"/>
      <c r="HP973" s="226"/>
      <c r="HQ973" s="226"/>
      <c r="HR973" s="226"/>
      <c r="HS973" s="226"/>
      <c r="HT973" s="226"/>
      <c r="HU973" s="226"/>
      <c r="HV973" s="226"/>
      <c r="HW973" s="226"/>
      <c r="HX973" s="226"/>
      <c r="HY973" s="226"/>
      <c r="HZ973" s="226"/>
      <c r="IA973" s="226"/>
      <c r="IB973" s="226"/>
      <c r="IC973" s="226"/>
      <c r="ID973" s="226"/>
      <c r="IE973" s="226"/>
      <c r="IF973" s="226"/>
      <c r="IG973" s="226"/>
      <c r="IH973" s="226"/>
      <c r="II973" s="226"/>
      <c r="IJ973" s="226"/>
      <c r="IK973" s="226"/>
      <c r="IL973" s="226"/>
      <c r="IM973" s="226"/>
      <c r="IN973" s="226"/>
      <c r="IO973" s="226"/>
      <c r="IP973" s="226"/>
      <c r="IQ973" s="226"/>
      <c r="IR973" s="226"/>
      <c r="IS973" s="226"/>
      <c r="IT973" s="226"/>
      <c r="IU973" s="226"/>
      <c r="IV973" s="226"/>
    </row>
    <row r="974" spans="1:256" s="179" customFormat="1" ht="14.25">
      <c r="A974" s="226"/>
      <c r="B974" s="227"/>
      <c r="C974" s="226"/>
      <c r="HP974" s="226"/>
      <c r="HQ974" s="226"/>
      <c r="HR974" s="226"/>
      <c r="HS974" s="226"/>
      <c r="HT974" s="226"/>
      <c r="HU974" s="226"/>
      <c r="HV974" s="226"/>
      <c r="HW974" s="226"/>
      <c r="HX974" s="226"/>
      <c r="HY974" s="226"/>
      <c r="HZ974" s="226"/>
      <c r="IA974" s="226"/>
      <c r="IB974" s="226"/>
      <c r="IC974" s="226"/>
      <c r="ID974" s="226"/>
      <c r="IE974" s="226"/>
      <c r="IF974" s="226"/>
      <c r="IG974" s="226"/>
      <c r="IH974" s="226"/>
      <c r="II974" s="226"/>
      <c r="IJ974" s="226"/>
      <c r="IK974" s="226"/>
      <c r="IL974" s="226"/>
      <c r="IM974" s="226"/>
      <c r="IN974" s="226"/>
      <c r="IO974" s="226"/>
      <c r="IP974" s="226"/>
      <c r="IQ974" s="226"/>
      <c r="IR974" s="226"/>
      <c r="IS974" s="226"/>
      <c r="IT974" s="226"/>
      <c r="IU974" s="226"/>
      <c r="IV974" s="226"/>
    </row>
    <row r="975" spans="1:256" s="179" customFormat="1" ht="14.25">
      <c r="A975" s="226"/>
      <c r="B975" s="227"/>
      <c r="C975" s="226"/>
      <c r="HP975" s="226"/>
      <c r="HQ975" s="226"/>
      <c r="HR975" s="226"/>
      <c r="HS975" s="226"/>
      <c r="HT975" s="226"/>
      <c r="HU975" s="226"/>
      <c r="HV975" s="226"/>
      <c r="HW975" s="226"/>
      <c r="HX975" s="226"/>
      <c r="HY975" s="226"/>
      <c r="HZ975" s="226"/>
      <c r="IA975" s="226"/>
      <c r="IB975" s="226"/>
      <c r="IC975" s="226"/>
      <c r="ID975" s="226"/>
      <c r="IE975" s="226"/>
      <c r="IF975" s="226"/>
      <c r="IG975" s="226"/>
      <c r="IH975" s="226"/>
      <c r="II975" s="226"/>
      <c r="IJ975" s="226"/>
      <c r="IK975" s="226"/>
      <c r="IL975" s="226"/>
      <c r="IM975" s="226"/>
      <c r="IN975" s="226"/>
      <c r="IO975" s="226"/>
      <c r="IP975" s="226"/>
      <c r="IQ975" s="226"/>
      <c r="IR975" s="226"/>
      <c r="IS975" s="226"/>
      <c r="IT975" s="226"/>
      <c r="IU975" s="226"/>
      <c r="IV975" s="226"/>
    </row>
    <row r="976" spans="1:256" s="179" customFormat="1" ht="14.25">
      <c r="A976" s="226"/>
      <c r="B976" s="227"/>
      <c r="C976" s="226"/>
      <c r="HP976" s="226"/>
      <c r="HQ976" s="226"/>
      <c r="HR976" s="226"/>
      <c r="HS976" s="226"/>
      <c r="HT976" s="226"/>
      <c r="HU976" s="226"/>
      <c r="HV976" s="226"/>
      <c r="HW976" s="226"/>
      <c r="HX976" s="226"/>
      <c r="HY976" s="226"/>
      <c r="HZ976" s="226"/>
      <c r="IA976" s="226"/>
      <c r="IB976" s="226"/>
      <c r="IC976" s="226"/>
      <c r="ID976" s="226"/>
      <c r="IE976" s="226"/>
      <c r="IF976" s="226"/>
      <c r="IG976" s="226"/>
      <c r="IH976" s="226"/>
      <c r="II976" s="226"/>
      <c r="IJ976" s="226"/>
      <c r="IK976" s="226"/>
      <c r="IL976" s="226"/>
      <c r="IM976" s="226"/>
      <c r="IN976" s="226"/>
      <c r="IO976" s="226"/>
      <c r="IP976" s="226"/>
      <c r="IQ976" s="226"/>
      <c r="IR976" s="226"/>
      <c r="IS976" s="226"/>
      <c r="IT976" s="226"/>
      <c r="IU976" s="226"/>
      <c r="IV976" s="226"/>
    </row>
    <row r="977" spans="1:256" s="179" customFormat="1" ht="14.25">
      <c r="A977" s="226"/>
      <c r="B977" s="227"/>
      <c r="C977" s="226"/>
      <c r="HP977" s="226"/>
      <c r="HQ977" s="226"/>
      <c r="HR977" s="226"/>
      <c r="HS977" s="226"/>
      <c r="HT977" s="226"/>
      <c r="HU977" s="226"/>
      <c r="HV977" s="226"/>
      <c r="HW977" s="226"/>
      <c r="HX977" s="226"/>
      <c r="HY977" s="226"/>
      <c r="HZ977" s="226"/>
      <c r="IA977" s="226"/>
      <c r="IB977" s="226"/>
      <c r="IC977" s="226"/>
      <c r="ID977" s="226"/>
      <c r="IE977" s="226"/>
      <c r="IF977" s="226"/>
      <c r="IG977" s="226"/>
      <c r="IH977" s="226"/>
      <c r="II977" s="226"/>
      <c r="IJ977" s="226"/>
      <c r="IK977" s="226"/>
      <c r="IL977" s="226"/>
      <c r="IM977" s="226"/>
      <c r="IN977" s="226"/>
      <c r="IO977" s="226"/>
      <c r="IP977" s="226"/>
      <c r="IQ977" s="226"/>
      <c r="IR977" s="226"/>
      <c r="IS977" s="226"/>
      <c r="IT977" s="226"/>
      <c r="IU977" s="226"/>
      <c r="IV977" s="226"/>
    </row>
    <row r="978" spans="1:256" s="179" customFormat="1" ht="14.25">
      <c r="A978" s="226"/>
      <c r="B978" s="227"/>
      <c r="C978" s="226"/>
      <c r="HP978" s="226"/>
      <c r="HQ978" s="226"/>
      <c r="HR978" s="226"/>
      <c r="HS978" s="226"/>
      <c r="HT978" s="226"/>
      <c r="HU978" s="226"/>
      <c r="HV978" s="226"/>
      <c r="HW978" s="226"/>
      <c r="HX978" s="226"/>
      <c r="HY978" s="226"/>
      <c r="HZ978" s="226"/>
      <c r="IA978" s="226"/>
      <c r="IB978" s="226"/>
      <c r="IC978" s="226"/>
      <c r="ID978" s="226"/>
      <c r="IE978" s="226"/>
      <c r="IF978" s="226"/>
      <c r="IG978" s="226"/>
      <c r="IH978" s="226"/>
      <c r="II978" s="226"/>
      <c r="IJ978" s="226"/>
      <c r="IK978" s="226"/>
      <c r="IL978" s="226"/>
      <c r="IM978" s="226"/>
      <c r="IN978" s="226"/>
      <c r="IO978" s="226"/>
      <c r="IP978" s="226"/>
      <c r="IQ978" s="226"/>
      <c r="IR978" s="226"/>
      <c r="IS978" s="226"/>
      <c r="IT978" s="226"/>
      <c r="IU978" s="226"/>
      <c r="IV978" s="226"/>
    </row>
    <row r="979" spans="1:256" s="179" customFormat="1" ht="14.25">
      <c r="A979" s="226"/>
      <c r="B979" s="227"/>
      <c r="C979" s="226"/>
      <c r="HP979" s="226"/>
      <c r="HQ979" s="226"/>
      <c r="HR979" s="226"/>
      <c r="HS979" s="226"/>
      <c r="HT979" s="226"/>
      <c r="HU979" s="226"/>
      <c r="HV979" s="226"/>
      <c r="HW979" s="226"/>
      <c r="HX979" s="226"/>
      <c r="HY979" s="226"/>
      <c r="HZ979" s="226"/>
      <c r="IA979" s="226"/>
      <c r="IB979" s="226"/>
      <c r="IC979" s="226"/>
      <c r="ID979" s="226"/>
      <c r="IE979" s="226"/>
      <c r="IF979" s="226"/>
      <c r="IG979" s="226"/>
      <c r="IH979" s="226"/>
      <c r="II979" s="226"/>
      <c r="IJ979" s="226"/>
      <c r="IK979" s="226"/>
      <c r="IL979" s="226"/>
      <c r="IM979" s="226"/>
      <c r="IN979" s="226"/>
      <c r="IO979" s="226"/>
      <c r="IP979" s="226"/>
      <c r="IQ979" s="226"/>
      <c r="IR979" s="226"/>
      <c r="IS979" s="226"/>
      <c r="IT979" s="226"/>
      <c r="IU979" s="226"/>
      <c r="IV979" s="226"/>
    </row>
    <row r="980" spans="1:256" s="179" customFormat="1" ht="14.25">
      <c r="A980" s="226"/>
      <c r="B980" s="227"/>
      <c r="C980" s="226"/>
      <c r="HP980" s="226"/>
      <c r="HQ980" s="226"/>
      <c r="HR980" s="226"/>
      <c r="HS980" s="226"/>
      <c r="HT980" s="226"/>
      <c r="HU980" s="226"/>
      <c r="HV980" s="226"/>
      <c r="HW980" s="226"/>
      <c r="HX980" s="226"/>
      <c r="HY980" s="226"/>
      <c r="HZ980" s="226"/>
      <c r="IA980" s="226"/>
      <c r="IB980" s="226"/>
      <c r="IC980" s="226"/>
      <c r="ID980" s="226"/>
      <c r="IE980" s="226"/>
      <c r="IF980" s="226"/>
      <c r="IG980" s="226"/>
      <c r="IH980" s="226"/>
      <c r="II980" s="226"/>
      <c r="IJ980" s="226"/>
      <c r="IK980" s="226"/>
      <c r="IL980" s="226"/>
      <c r="IM980" s="226"/>
      <c r="IN980" s="226"/>
      <c r="IO980" s="226"/>
      <c r="IP980" s="226"/>
      <c r="IQ980" s="226"/>
      <c r="IR980" s="226"/>
      <c r="IS980" s="226"/>
      <c r="IT980" s="226"/>
      <c r="IU980" s="226"/>
      <c r="IV980" s="226"/>
    </row>
    <row r="981" spans="1:256" s="179" customFormat="1" ht="14.25">
      <c r="A981" s="226"/>
      <c r="B981" s="227"/>
      <c r="C981" s="226"/>
      <c r="HP981" s="226"/>
      <c r="HQ981" s="226"/>
      <c r="HR981" s="226"/>
      <c r="HS981" s="226"/>
      <c r="HT981" s="226"/>
      <c r="HU981" s="226"/>
      <c r="HV981" s="226"/>
      <c r="HW981" s="226"/>
      <c r="HX981" s="226"/>
      <c r="HY981" s="226"/>
      <c r="HZ981" s="226"/>
      <c r="IA981" s="226"/>
      <c r="IB981" s="226"/>
      <c r="IC981" s="226"/>
      <c r="ID981" s="226"/>
      <c r="IE981" s="226"/>
      <c r="IF981" s="226"/>
      <c r="IG981" s="226"/>
      <c r="IH981" s="226"/>
      <c r="II981" s="226"/>
      <c r="IJ981" s="226"/>
      <c r="IK981" s="226"/>
      <c r="IL981" s="226"/>
      <c r="IM981" s="226"/>
      <c r="IN981" s="226"/>
      <c r="IO981" s="226"/>
      <c r="IP981" s="226"/>
      <c r="IQ981" s="226"/>
      <c r="IR981" s="226"/>
      <c r="IS981" s="226"/>
      <c r="IT981" s="226"/>
      <c r="IU981" s="226"/>
      <c r="IV981" s="226"/>
    </row>
    <row r="982" spans="1:256" s="179" customFormat="1" ht="14.25">
      <c r="A982" s="226"/>
      <c r="B982" s="227"/>
      <c r="C982" s="226"/>
      <c r="HP982" s="226"/>
      <c r="HQ982" s="226"/>
      <c r="HR982" s="226"/>
      <c r="HS982" s="226"/>
      <c r="HT982" s="226"/>
      <c r="HU982" s="226"/>
      <c r="HV982" s="226"/>
      <c r="HW982" s="226"/>
      <c r="HX982" s="226"/>
      <c r="HY982" s="226"/>
      <c r="HZ982" s="226"/>
      <c r="IA982" s="226"/>
      <c r="IB982" s="226"/>
      <c r="IC982" s="226"/>
      <c r="ID982" s="226"/>
      <c r="IE982" s="226"/>
      <c r="IF982" s="226"/>
      <c r="IG982" s="226"/>
      <c r="IH982" s="226"/>
      <c r="II982" s="226"/>
      <c r="IJ982" s="226"/>
      <c r="IK982" s="226"/>
      <c r="IL982" s="226"/>
      <c r="IM982" s="226"/>
      <c r="IN982" s="226"/>
      <c r="IO982" s="226"/>
      <c r="IP982" s="226"/>
      <c r="IQ982" s="226"/>
      <c r="IR982" s="226"/>
      <c r="IS982" s="226"/>
      <c r="IT982" s="226"/>
      <c r="IU982" s="226"/>
      <c r="IV982" s="226"/>
    </row>
    <row r="983" spans="1:256" s="179" customFormat="1" ht="14.25">
      <c r="A983" s="226"/>
      <c r="B983" s="227"/>
      <c r="C983" s="226"/>
      <c r="HP983" s="226"/>
      <c r="HQ983" s="226"/>
      <c r="HR983" s="226"/>
      <c r="HS983" s="226"/>
      <c r="HT983" s="226"/>
      <c r="HU983" s="226"/>
      <c r="HV983" s="226"/>
      <c r="HW983" s="226"/>
      <c r="HX983" s="226"/>
      <c r="HY983" s="226"/>
      <c r="HZ983" s="226"/>
      <c r="IA983" s="226"/>
      <c r="IB983" s="226"/>
      <c r="IC983" s="226"/>
      <c r="ID983" s="226"/>
      <c r="IE983" s="226"/>
      <c r="IF983" s="226"/>
      <c r="IG983" s="226"/>
      <c r="IH983" s="226"/>
      <c r="II983" s="226"/>
      <c r="IJ983" s="226"/>
      <c r="IK983" s="226"/>
      <c r="IL983" s="226"/>
      <c r="IM983" s="226"/>
      <c r="IN983" s="226"/>
      <c r="IO983" s="226"/>
      <c r="IP983" s="226"/>
      <c r="IQ983" s="226"/>
      <c r="IR983" s="226"/>
      <c r="IS983" s="226"/>
      <c r="IT983" s="226"/>
      <c r="IU983" s="226"/>
      <c r="IV983" s="226"/>
    </row>
    <row r="984" spans="1:256" s="179" customFormat="1" ht="14.25">
      <c r="A984" s="226"/>
      <c r="B984" s="227"/>
      <c r="C984" s="226"/>
      <c r="HP984" s="226"/>
      <c r="HQ984" s="226"/>
      <c r="HR984" s="226"/>
      <c r="HS984" s="226"/>
      <c r="HT984" s="226"/>
      <c r="HU984" s="226"/>
      <c r="HV984" s="226"/>
      <c r="HW984" s="226"/>
      <c r="HX984" s="226"/>
      <c r="HY984" s="226"/>
      <c r="HZ984" s="226"/>
      <c r="IA984" s="226"/>
      <c r="IB984" s="226"/>
      <c r="IC984" s="226"/>
      <c r="ID984" s="226"/>
      <c r="IE984" s="226"/>
      <c r="IF984" s="226"/>
      <c r="IG984" s="226"/>
      <c r="IH984" s="226"/>
      <c r="II984" s="226"/>
      <c r="IJ984" s="226"/>
      <c r="IK984" s="226"/>
      <c r="IL984" s="226"/>
      <c r="IM984" s="226"/>
      <c r="IN984" s="226"/>
      <c r="IO984" s="226"/>
      <c r="IP984" s="226"/>
      <c r="IQ984" s="226"/>
      <c r="IR984" s="226"/>
      <c r="IS984" s="226"/>
      <c r="IT984" s="226"/>
      <c r="IU984" s="226"/>
      <c r="IV984" s="226"/>
    </row>
    <row r="985" spans="1:256" s="179" customFormat="1" ht="14.25">
      <c r="A985" s="226"/>
      <c r="B985" s="227"/>
      <c r="C985" s="226"/>
      <c r="HP985" s="226"/>
      <c r="HQ985" s="226"/>
      <c r="HR985" s="226"/>
      <c r="HS985" s="226"/>
      <c r="HT985" s="226"/>
      <c r="HU985" s="226"/>
      <c r="HV985" s="226"/>
      <c r="HW985" s="226"/>
      <c r="HX985" s="226"/>
      <c r="HY985" s="226"/>
      <c r="HZ985" s="226"/>
      <c r="IA985" s="226"/>
      <c r="IB985" s="226"/>
      <c r="IC985" s="226"/>
      <c r="ID985" s="226"/>
      <c r="IE985" s="226"/>
      <c r="IF985" s="226"/>
      <c r="IG985" s="226"/>
      <c r="IH985" s="226"/>
      <c r="II985" s="226"/>
      <c r="IJ985" s="226"/>
      <c r="IK985" s="226"/>
      <c r="IL985" s="226"/>
      <c r="IM985" s="226"/>
      <c r="IN985" s="226"/>
      <c r="IO985" s="226"/>
      <c r="IP985" s="226"/>
      <c r="IQ985" s="226"/>
      <c r="IR985" s="226"/>
      <c r="IS985" s="226"/>
      <c r="IT985" s="226"/>
      <c r="IU985" s="226"/>
      <c r="IV985" s="226"/>
    </row>
    <row r="986" spans="1:256" s="179" customFormat="1" ht="14.25">
      <c r="A986" s="226"/>
      <c r="B986" s="227"/>
      <c r="C986" s="226"/>
      <c r="HP986" s="226"/>
      <c r="HQ986" s="226"/>
      <c r="HR986" s="226"/>
      <c r="HS986" s="226"/>
      <c r="HT986" s="226"/>
      <c r="HU986" s="226"/>
      <c r="HV986" s="226"/>
      <c r="HW986" s="226"/>
      <c r="HX986" s="226"/>
      <c r="HY986" s="226"/>
      <c r="HZ986" s="226"/>
      <c r="IA986" s="226"/>
      <c r="IB986" s="226"/>
      <c r="IC986" s="226"/>
      <c r="ID986" s="226"/>
      <c r="IE986" s="226"/>
      <c r="IF986" s="226"/>
      <c r="IG986" s="226"/>
      <c r="IH986" s="226"/>
      <c r="II986" s="226"/>
      <c r="IJ986" s="226"/>
      <c r="IK986" s="226"/>
      <c r="IL986" s="226"/>
      <c r="IM986" s="226"/>
      <c r="IN986" s="226"/>
      <c r="IO986" s="226"/>
      <c r="IP986" s="226"/>
      <c r="IQ986" s="226"/>
      <c r="IR986" s="226"/>
      <c r="IS986" s="226"/>
      <c r="IT986" s="226"/>
      <c r="IU986" s="226"/>
      <c r="IV986" s="226"/>
    </row>
    <row r="987" spans="1:256" s="179" customFormat="1" ht="14.25">
      <c r="A987" s="226"/>
      <c r="B987" s="227"/>
      <c r="C987" s="226"/>
      <c r="HP987" s="226"/>
      <c r="HQ987" s="226"/>
      <c r="HR987" s="226"/>
      <c r="HS987" s="226"/>
      <c r="HT987" s="226"/>
      <c r="HU987" s="226"/>
      <c r="HV987" s="226"/>
      <c r="HW987" s="226"/>
      <c r="HX987" s="226"/>
      <c r="HY987" s="226"/>
      <c r="HZ987" s="226"/>
      <c r="IA987" s="226"/>
      <c r="IB987" s="226"/>
      <c r="IC987" s="226"/>
      <c r="ID987" s="226"/>
      <c r="IE987" s="226"/>
      <c r="IF987" s="226"/>
      <c r="IG987" s="226"/>
      <c r="IH987" s="226"/>
      <c r="II987" s="226"/>
      <c r="IJ987" s="226"/>
      <c r="IK987" s="226"/>
      <c r="IL987" s="226"/>
      <c r="IM987" s="226"/>
      <c r="IN987" s="226"/>
      <c r="IO987" s="226"/>
      <c r="IP987" s="226"/>
      <c r="IQ987" s="226"/>
      <c r="IR987" s="226"/>
      <c r="IS987" s="226"/>
      <c r="IT987" s="226"/>
      <c r="IU987" s="226"/>
      <c r="IV987" s="226"/>
    </row>
    <row r="988" spans="1:256" s="179" customFormat="1" ht="14.25">
      <c r="A988" s="226"/>
      <c r="B988" s="227"/>
      <c r="C988" s="226"/>
      <c r="HP988" s="226"/>
      <c r="HQ988" s="226"/>
      <c r="HR988" s="226"/>
      <c r="HS988" s="226"/>
      <c r="HT988" s="226"/>
      <c r="HU988" s="226"/>
      <c r="HV988" s="226"/>
      <c r="HW988" s="226"/>
      <c r="HX988" s="226"/>
      <c r="HY988" s="226"/>
      <c r="HZ988" s="226"/>
      <c r="IA988" s="226"/>
      <c r="IB988" s="226"/>
      <c r="IC988" s="226"/>
      <c r="ID988" s="226"/>
      <c r="IE988" s="226"/>
      <c r="IF988" s="226"/>
      <c r="IG988" s="226"/>
      <c r="IH988" s="226"/>
      <c r="II988" s="226"/>
      <c r="IJ988" s="226"/>
      <c r="IK988" s="226"/>
      <c r="IL988" s="226"/>
      <c r="IM988" s="226"/>
      <c r="IN988" s="226"/>
      <c r="IO988" s="226"/>
      <c r="IP988" s="226"/>
      <c r="IQ988" s="226"/>
      <c r="IR988" s="226"/>
      <c r="IS988" s="226"/>
      <c r="IT988" s="226"/>
      <c r="IU988" s="226"/>
      <c r="IV988" s="226"/>
    </row>
    <row r="989" spans="1:256" s="179" customFormat="1" ht="14.25">
      <c r="A989" s="226"/>
      <c r="B989" s="227"/>
      <c r="C989" s="226"/>
      <c r="HP989" s="226"/>
      <c r="HQ989" s="226"/>
      <c r="HR989" s="226"/>
      <c r="HS989" s="226"/>
      <c r="HT989" s="226"/>
      <c r="HU989" s="226"/>
      <c r="HV989" s="226"/>
      <c r="HW989" s="226"/>
      <c r="HX989" s="226"/>
      <c r="HY989" s="226"/>
      <c r="HZ989" s="226"/>
      <c r="IA989" s="226"/>
      <c r="IB989" s="226"/>
      <c r="IC989" s="226"/>
      <c r="ID989" s="226"/>
      <c r="IE989" s="226"/>
      <c r="IF989" s="226"/>
      <c r="IG989" s="226"/>
      <c r="IH989" s="226"/>
      <c r="II989" s="226"/>
      <c r="IJ989" s="226"/>
      <c r="IK989" s="226"/>
      <c r="IL989" s="226"/>
      <c r="IM989" s="226"/>
      <c r="IN989" s="226"/>
      <c r="IO989" s="226"/>
      <c r="IP989" s="226"/>
      <c r="IQ989" s="226"/>
      <c r="IR989" s="226"/>
      <c r="IS989" s="226"/>
      <c r="IT989" s="226"/>
      <c r="IU989" s="226"/>
      <c r="IV989" s="226"/>
    </row>
    <row r="990" spans="1:256" s="179" customFormat="1" ht="14.25">
      <c r="A990" s="226"/>
      <c r="B990" s="227"/>
      <c r="C990" s="226"/>
      <c r="HP990" s="226"/>
      <c r="HQ990" s="226"/>
      <c r="HR990" s="226"/>
      <c r="HS990" s="226"/>
      <c r="HT990" s="226"/>
      <c r="HU990" s="226"/>
      <c r="HV990" s="226"/>
      <c r="HW990" s="226"/>
      <c r="HX990" s="226"/>
      <c r="HY990" s="226"/>
      <c r="HZ990" s="226"/>
      <c r="IA990" s="226"/>
      <c r="IB990" s="226"/>
      <c r="IC990" s="226"/>
      <c r="ID990" s="226"/>
      <c r="IE990" s="226"/>
      <c r="IF990" s="226"/>
      <c r="IG990" s="226"/>
      <c r="IH990" s="226"/>
      <c r="II990" s="226"/>
      <c r="IJ990" s="226"/>
      <c r="IK990" s="226"/>
      <c r="IL990" s="226"/>
      <c r="IM990" s="226"/>
      <c r="IN990" s="226"/>
      <c r="IO990" s="226"/>
      <c r="IP990" s="226"/>
      <c r="IQ990" s="226"/>
      <c r="IR990" s="226"/>
      <c r="IS990" s="226"/>
      <c r="IT990" s="226"/>
      <c r="IU990" s="226"/>
      <c r="IV990" s="226"/>
    </row>
    <row r="991" spans="1:256" s="179" customFormat="1" ht="14.25">
      <c r="A991" s="226"/>
      <c r="B991" s="227"/>
      <c r="C991" s="226"/>
      <c r="HP991" s="226"/>
      <c r="HQ991" s="226"/>
      <c r="HR991" s="226"/>
      <c r="HS991" s="226"/>
      <c r="HT991" s="226"/>
      <c r="HU991" s="226"/>
      <c r="HV991" s="226"/>
      <c r="HW991" s="226"/>
      <c r="HX991" s="226"/>
      <c r="HY991" s="226"/>
      <c r="HZ991" s="226"/>
      <c r="IA991" s="226"/>
      <c r="IB991" s="226"/>
      <c r="IC991" s="226"/>
      <c r="ID991" s="226"/>
      <c r="IE991" s="226"/>
      <c r="IF991" s="226"/>
      <c r="IG991" s="226"/>
      <c r="IH991" s="226"/>
      <c r="II991" s="226"/>
      <c r="IJ991" s="226"/>
      <c r="IK991" s="226"/>
      <c r="IL991" s="226"/>
      <c r="IM991" s="226"/>
      <c r="IN991" s="226"/>
      <c r="IO991" s="226"/>
      <c r="IP991" s="226"/>
      <c r="IQ991" s="226"/>
      <c r="IR991" s="226"/>
      <c r="IS991" s="226"/>
      <c r="IT991" s="226"/>
      <c r="IU991" s="226"/>
      <c r="IV991" s="226"/>
    </row>
    <row r="992" spans="1:256" s="179" customFormat="1" ht="14.25">
      <c r="A992" s="226"/>
      <c r="B992" s="227"/>
      <c r="C992" s="226"/>
      <c r="HP992" s="226"/>
      <c r="HQ992" s="226"/>
      <c r="HR992" s="226"/>
      <c r="HS992" s="226"/>
      <c r="HT992" s="226"/>
      <c r="HU992" s="226"/>
      <c r="HV992" s="226"/>
      <c r="HW992" s="226"/>
      <c r="HX992" s="226"/>
      <c r="HY992" s="226"/>
      <c r="HZ992" s="226"/>
      <c r="IA992" s="226"/>
      <c r="IB992" s="226"/>
      <c r="IC992" s="226"/>
      <c r="ID992" s="226"/>
      <c r="IE992" s="226"/>
      <c r="IF992" s="226"/>
      <c r="IG992" s="226"/>
      <c r="IH992" s="226"/>
      <c r="II992" s="226"/>
      <c r="IJ992" s="226"/>
      <c r="IK992" s="226"/>
      <c r="IL992" s="226"/>
      <c r="IM992" s="226"/>
      <c r="IN992" s="226"/>
      <c r="IO992" s="226"/>
      <c r="IP992" s="226"/>
      <c r="IQ992" s="226"/>
      <c r="IR992" s="226"/>
      <c r="IS992" s="226"/>
      <c r="IT992" s="226"/>
      <c r="IU992" s="226"/>
      <c r="IV992" s="226"/>
    </row>
    <row r="993" spans="1:256" s="179" customFormat="1" ht="14.25">
      <c r="A993" s="226"/>
      <c r="B993" s="227"/>
      <c r="C993" s="226"/>
      <c r="HP993" s="226"/>
      <c r="HQ993" s="226"/>
      <c r="HR993" s="226"/>
      <c r="HS993" s="226"/>
      <c r="HT993" s="226"/>
      <c r="HU993" s="226"/>
      <c r="HV993" s="226"/>
      <c r="HW993" s="226"/>
      <c r="HX993" s="226"/>
      <c r="HY993" s="226"/>
      <c r="HZ993" s="226"/>
      <c r="IA993" s="226"/>
      <c r="IB993" s="226"/>
      <c r="IC993" s="226"/>
      <c r="ID993" s="226"/>
      <c r="IE993" s="226"/>
      <c r="IF993" s="226"/>
      <c r="IG993" s="226"/>
      <c r="IH993" s="226"/>
      <c r="II993" s="226"/>
      <c r="IJ993" s="226"/>
      <c r="IK993" s="226"/>
      <c r="IL993" s="226"/>
      <c r="IM993" s="226"/>
      <c r="IN993" s="226"/>
      <c r="IO993" s="226"/>
      <c r="IP993" s="226"/>
      <c r="IQ993" s="226"/>
      <c r="IR993" s="226"/>
      <c r="IS993" s="226"/>
      <c r="IT993" s="226"/>
      <c r="IU993" s="226"/>
      <c r="IV993" s="226"/>
    </row>
    <row r="994" spans="1:256" s="179" customFormat="1" ht="14.25">
      <c r="A994" s="226"/>
      <c r="B994" s="227"/>
      <c r="C994" s="226"/>
      <c r="HP994" s="226"/>
      <c r="HQ994" s="226"/>
      <c r="HR994" s="226"/>
      <c r="HS994" s="226"/>
      <c r="HT994" s="226"/>
      <c r="HU994" s="226"/>
      <c r="HV994" s="226"/>
      <c r="HW994" s="226"/>
      <c r="HX994" s="226"/>
      <c r="HY994" s="226"/>
      <c r="HZ994" s="226"/>
      <c r="IA994" s="226"/>
      <c r="IB994" s="226"/>
      <c r="IC994" s="226"/>
      <c r="ID994" s="226"/>
      <c r="IE994" s="226"/>
      <c r="IF994" s="226"/>
      <c r="IG994" s="226"/>
      <c r="IH994" s="226"/>
      <c r="II994" s="226"/>
      <c r="IJ994" s="226"/>
      <c r="IK994" s="226"/>
      <c r="IL994" s="226"/>
      <c r="IM994" s="226"/>
      <c r="IN994" s="226"/>
      <c r="IO994" s="226"/>
      <c r="IP994" s="226"/>
      <c r="IQ994" s="226"/>
      <c r="IR994" s="226"/>
      <c r="IS994" s="226"/>
      <c r="IT994" s="226"/>
      <c r="IU994" s="226"/>
      <c r="IV994" s="226"/>
    </row>
    <row r="995" spans="1:256" s="179" customFormat="1" ht="14.25">
      <c r="A995" s="226"/>
      <c r="B995" s="227"/>
      <c r="C995" s="226"/>
      <c r="HP995" s="226"/>
      <c r="HQ995" s="226"/>
      <c r="HR995" s="226"/>
      <c r="HS995" s="226"/>
      <c r="HT995" s="226"/>
      <c r="HU995" s="226"/>
      <c r="HV995" s="226"/>
      <c r="HW995" s="226"/>
      <c r="HX995" s="226"/>
      <c r="HY995" s="226"/>
      <c r="HZ995" s="226"/>
      <c r="IA995" s="226"/>
      <c r="IB995" s="226"/>
      <c r="IC995" s="226"/>
      <c r="ID995" s="226"/>
      <c r="IE995" s="226"/>
      <c r="IF995" s="226"/>
      <c r="IG995" s="226"/>
      <c r="IH995" s="226"/>
      <c r="II995" s="226"/>
      <c r="IJ995" s="226"/>
      <c r="IK995" s="226"/>
      <c r="IL995" s="226"/>
      <c r="IM995" s="226"/>
      <c r="IN995" s="226"/>
      <c r="IO995" s="226"/>
      <c r="IP995" s="226"/>
      <c r="IQ995" s="226"/>
      <c r="IR995" s="226"/>
      <c r="IS995" s="226"/>
      <c r="IT995" s="226"/>
      <c r="IU995" s="226"/>
      <c r="IV995" s="226"/>
    </row>
    <row r="996" spans="1:256" s="179" customFormat="1" ht="14.25">
      <c r="A996" s="226"/>
      <c r="B996" s="227"/>
      <c r="C996" s="226"/>
      <c r="HP996" s="226"/>
      <c r="HQ996" s="226"/>
      <c r="HR996" s="226"/>
      <c r="HS996" s="226"/>
      <c r="HT996" s="226"/>
      <c r="HU996" s="226"/>
      <c r="HV996" s="226"/>
      <c r="HW996" s="226"/>
      <c r="HX996" s="226"/>
      <c r="HY996" s="226"/>
      <c r="HZ996" s="226"/>
      <c r="IA996" s="226"/>
      <c r="IB996" s="226"/>
      <c r="IC996" s="226"/>
      <c r="ID996" s="226"/>
      <c r="IE996" s="226"/>
      <c r="IF996" s="226"/>
      <c r="IG996" s="226"/>
      <c r="IH996" s="226"/>
      <c r="II996" s="226"/>
      <c r="IJ996" s="226"/>
      <c r="IK996" s="226"/>
      <c r="IL996" s="226"/>
      <c r="IM996" s="226"/>
      <c r="IN996" s="226"/>
      <c r="IO996" s="226"/>
      <c r="IP996" s="226"/>
      <c r="IQ996" s="226"/>
      <c r="IR996" s="226"/>
      <c r="IS996" s="226"/>
      <c r="IT996" s="226"/>
      <c r="IU996" s="226"/>
      <c r="IV996" s="226"/>
    </row>
    <row r="997" spans="1:256" s="179" customFormat="1" ht="14.25">
      <c r="A997" s="226"/>
      <c r="B997" s="227"/>
      <c r="C997" s="226"/>
      <c r="HP997" s="226"/>
      <c r="HQ997" s="226"/>
      <c r="HR997" s="226"/>
      <c r="HS997" s="226"/>
      <c r="HT997" s="226"/>
      <c r="HU997" s="226"/>
      <c r="HV997" s="226"/>
      <c r="HW997" s="226"/>
      <c r="HX997" s="226"/>
      <c r="HY997" s="226"/>
      <c r="HZ997" s="226"/>
      <c r="IA997" s="226"/>
      <c r="IB997" s="226"/>
      <c r="IC997" s="226"/>
      <c r="ID997" s="226"/>
      <c r="IE997" s="226"/>
      <c r="IF997" s="226"/>
      <c r="IG997" s="226"/>
      <c r="IH997" s="226"/>
      <c r="II997" s="226"/>
      <c r="IJ997" s="226"/>
      <c r="IK997" s="226"/>
      <c r="IL997" s="226"/>
      <c r="IM997" s="226"/>
      <c r="IN997" s="226"/>
      <c r="IO997" s="226"/>
      <c r="IP997" s="226"/>
      <c r="IQ997" s="226"/>
      <c r="IR997" s="226"/>
      <c r="IS997" s="226"/>
      <c r="IT997" s="226"/>
      <c r="IU997" s="226"/>
      <c r="IV997" s="226"/>
    </row>
    <row r="998" spans="1:256" s="179" customFormat="1" ht="14.25">
      <c r="A998" s="226"/>
      <c r="B998" s="227"/>
      <c r="C998" s="226"/>
      <c r="HP998" s="226"/>
      <c r="HQ998" s="226"/>
      <c r="HR998" s="226"/>
      <c r="HS998" s="226"/>
      <c r="HT998" s="226"/>
      <c r="HU998" s="226"/>
      <c r="HV998" s="226"/>
      <c r="HW998" s="226"/>
      <c r="HX998" s="226"/>
      <c r="HY998" s="226"/>
      <c r="HZ998" s="226"/>
      <c r="IA998" s="226"/>
      <c r="IB998" s="226"/>
      <c r="IC998" s="226"/>
      <c r="ID998" s="226"/>
      <c r="IE998" s="226"/>
      <c r="IF998" s="226"/>
      <c r="IG998" s="226"/>
      <c r="IH998" s="226"/>
      <c r="II998" s="226"/>
      <c r="IJ998" s="226"/>
      <c r="IK998" s="226"/>
      <c r="IL998" s="226"/>
      <c r="IM998" s="226"/>
      <c r="IN998" s="226"/>
      <c r="IO998" s="226"/>
      <c r="IP998" s="226"/>
      <c r="IQ998" s="226"/>
      <c r="IR998" s="226"/>
      <c r="IS998" s="226"/>
      <c r="IT998" s="226"/>
      <c r="IU998" s="226"/>
      <c r="IV998" s="226"/>
    </row>
    <row r="999" spans="1:256" s="179" customFormat="1" ht="14.25">
      <c r="A999" s="226"/>
      <c r="B999" s="227"/>
      <c r="C999" s="226"/>
      <c r="HP999" s="226"/>
      <c r="HQ999" s="226"/>
      <c r="HR999" s="226"/>
      <c r="HS999" s="226"/>
      <c r="HT999" s="226"/>
      <c r="HU999" s="226"/>
      <c r="HV999" s="226"/>
      <c r="HW999" s="226"/>
      <c r="HX999" s="226"/>
      <c r="HY999" s="226"/>
      <c r="HZ999" s="226"/>
      <c r="IA999" s="226"/>
      <c r="IB999" s="226"/>
      <c r="IC999" s="226"/>
      <c r="ID999" s="226"/>
      <c r="IE999" s="226"/>
      <c r="IF999" s="226"/>
      <c r="IG999" s="226"/>
      <c r="IH999" s="226"/>
      <c r="II999" s="226"/>
      <c r="IJ999" s="226"/>
      <c r="IK999" s="226"/>
      <c r="IL999" s="226"/>
      <c r="IM999" s="226"/>
      <c r="IN999" s="226"/>
      <c r="IO999" s="226"/>
      <c r="IP999" s="226"/>
      <c r="IQ999" s="226"/>
      <c r="IR999" s="226"/>
      <c r="IS999" s="226"/>
      <c r="IT999" s="226"/>
      <c r="IU999" s="226"/>
      <c r="IV999" s="226"/>
    </row>
    <row r="1000" spans="1:256" s="179" customFormat="1" ht="14.25">
      <c r="A1000" s="226"/>
      <c r="B1000" s="227"/>
      <c r="C1000" s="226"/>
      <c r="HP1000" s="226"/>
      <c r="HQ1000" s="226"/>
      <c r="HR1000" s="226"/>
      <c r="HS1000" s="226"/>
      <c r="HT1000" s="226"/>
      <c r="HU1000" s="226"/>
      <c r="HV1000" s="226"/>
      <c r="HW1000" s="226"/>
      <c r="HX1000" s="226"/>
      <c r="HY1000" s="226"/>
      <c r="HZ1000" s="226"/>
      <c r="IA1000" s="226"/>
      <c r="IB1000" s="226"/>
      <c r="IC1000" s="226"/>
      <c r="ID1000" s="226"/>
      <c r="IE1000" s="226"/>
      <c r="IF1000" s="226"/>
      <c r="IG1000" s="226"/>
      <c r="IH1000" s="226"/>
      <c r="II1000" s="226"/>
      <c r="IJ1000" s="226"/>
      <c r="IK1000" s="226"/>
      <c r="IL1000" s="226"/>
      <c r="IM1000" s="226"/>
      <c r="IN1000" s="226"/>
      <c r="IO1000" s="226"/>
      <c r="IP1000" s="226"/>
      <c r="IQ1000" s="226"/>
      <c r="IR1000" s="226"/>
      <c r="IS1000" s="226"/>
      <c r="IT1000" s="226"/>
      <c r="IU1000" s="226"/>
      <c r="IV1000" s="226"/>
    </row>
    <row r="1001" spans="1:256" s="179" customFormat="1" ht="14.25">
      <c r="A1001" s="226"/>
      <c r="B1001" s="227"/>
      <c r="C1001" s="226"/>
      <c r="HP1001" s="226"/>
      <c r="HQ1001" s="226"/>
      <c r="HR1001" s="226"/>
      <c r="HS1001" s="226"/>
      <c r="HT1001" s="226"/>
      <c r="HU1001" s="226"/>
      <c r="HV1001" s="226"/>
      <c r="HW1001" s="226"/>
      <c r="HX1001" s="226"/>
      <c r="HY1001" s="226"/>
      <c r="HZ1001" s="226"/>
      <c r="IA1001" s="226"/>
      <c r="IB1001" s="226"/>
      <c r="IC1001" s="226"/>
      <c r="ID1001" s="226"/>
      <c r="IE1001" s="226"/>
      <c r="IF1001" s="226"/>
      <c r="IG1001" s="226"/>
      <c r="IH1001" s="226"/>
      <c r="II1001" s="226"/>
      <c r="IJ1001" s="226"/>
      <c r="IK1001" s="226"/>
      <c r="IL1001" s="226"/>
      <c r="IM1001" s="226"/>
      <c r="IN1001" s="226"/>
      <c r="IO1001" s="226"/>
      <c r="IP1001" s="226"/>
      <c r="IQ1001" s="226"/>
      <c r="IR1001" s="226"/>
      <c r="IS1001" s="226"/>
      <c r="IT1001" s="226"/>
      <c r="IU1001" s="226"/>
      <c r="IV1001" s="226"/>
    </row>
    <row r="1002" spans="1:256" s="179" customFormat="1" ht="14.25">
      <c r="A1002" s="226"/>
      <c r="B1002" s="227"/>
      <c r="C1002" s="226"/>
      <c r="HP1002" s="226"/>
      <c r="HQ1002" s="226"/>
      <c r="HR1002" s="226"/>
      <c r="HS1002" s="226"/>
      <c r="HT1002" s="226"/>
      <c r="HU1002" s="226"/>
      <c r="HV1002" s="226"/>
      <c r="HW1002" s="226"/>
      <c r="HX1002" s="226"/>
      <c r="HY1002" s="226"/>
      <c r="HZ1002" s="226"/>
      <c r="IA1002" s="226"/>
      <c r="IB1002" s="226"/>
      <c r="IC1002" s="226"/>
      <c r="ID1002" s="226"/>
      <c r="IE1002" s="226"/>
      <c r="IF1002" s="226"/>
      <c r="IG1002" s="226"/>
      <c r="IH1002" s="226"/>
      <c r="II1002" s="226"/>
      <c r="IJ1002" s="226"/>
      <c r="IK1002" s="226"/>
      <c r="IL1002" s="226"/>
      <c r="IM1002" s="226"/>
      <c r="IN1002" s="226"/>
      <c r="IO1002" s="226"/>
      <c r="IP1002" s="226"/>
      <c r="IQ1002" s="226"/>
      <c r="IR1002" s="226"/>
      <c r="IS1002" s="226"/>
      <c r="IT1002" s="226"/>
      <c r="IU1002" s="226"/>
      <c r="IV1002" s="226"/>
    </row>
    <row r="1003" spans="1:256" s="179" customFormat="1" ht="14.25">
      <c r="A1003" s="226"/>
      <c r="B1003" s="227"/>
      <c r="C1003" s="226"/>
      <c r="HP1003" s="226"/>
      <c r="HQ1003" s="226"/>
      <c r="HR1003" s="226"/>
      <c r="HS1003" s="226"/>
      <c r="HT1003" s="226"/>
      <c r="HU1003" s="226"/>
      <c r="HV1003" s="226"/>
      <c r="HW1003" s="226"/>
      <c r="HX1003" s="226"/>
      <c r="HY1003" s="226"/>
      <c r="HZ1003" s="226"/>
      <c r="IA1003" s="226"/>
      <c r="IB1003" s="226"/>
      <c r="IC1003" s="226"/>
      <c r="ID1003" s="226"/>
      <c r="IE1003" s="226"/>
      <c r="IF1003" s="226"/>
      <c r="IG1003" s="226"/>
      <c r="IH1003" s="226"/>
      <c r="II1003" s="226"/>
      <c r="IJ1003" s="226"/>
      <c r="IK1003" s="226"/>
      <c r="IL1003" s="226"/>
      <c r="IM1003" s="226"/>
      <c r="IN1003" s="226"/>
      <c r="IO1003" s="226"/>
      <c r="IP1003" s="226"/>
      <c r="IQ1003" s="226"/>
      <c r="IR1003" s="226"/>
      <c r="IS1003" s="226"/>
      <c r="IT1003" s="226"/>
      <c r="IU1003" s="226"/>
      <c r="IV1003" s="226"/>
    </row>
    <row r="1004" spans="1:256" s="179" customFormat="1" ht="14.25">
      <c r="A1004" s="226"/>
      <c r="B1004" s="227"/>
      <c r="C1004" s="226"/>
      <c r="HP1004" s="226"/>
      <c r="HQ1004" s="226"/>
      <c r="HR1004" s="226"/>
      <c r="HS1004" s="226"/>
      <c r="HT1004" s="226"/>
      <c r="HU1004" s="226"/>
      <c r="HV1004" s="226"/>
      <c r="HW1004" s="226"/>
      <c r="HX1004" s="226"/>
      <c r="HY1004" s="226"/>
      <c r="HZ1004" s="226"/>
      <c r="IA1004" s="226"/>
      <c r="IB1004" s="226"/>
      <c r="IC1004" s="226"/>
      <c r="ID1004" s="226"/>
      <c r="IE1004" s="226"/>
      <c r="IF1004" s="226"/>
      <c r="IG1004" s="226"/>
      <c r="IH1004" s="226"/>
      <c r="II1004" s="226"/>
      <c r="IJ1004" s="226"/>
      <c r="IK1004" s="226"/>
      <c r="IL1004" s="226"/>
      <c r="IM1004" s="226"/>
      <c r="IN1004" s="226"/>
      <c r="IO1004" s="226"/>
      <c r="IP1004" s="226"/>
      <c r="IQ1004" s="226"/>
      <c r="IR1004" s="226"/>
      <c r="IS1004" s="226"/>
      <c r="IT1004" s="226"/>
      <c r="IU1004" s="226"/>
      <c r="IV1004" s="226"/>
    </row>
    <row r="1005" spans="1:256" s="179" customFormat="1" ht="14.25">
      <c r="A1005" s="226"/>
      <c r="B1005" s="227"/>
      <c r="C1005" s="226"/>
      <c r="HP1005" s="226"/>
      <c r="HQ1005" s="226"/>
      <c r="HR1005" s="226"/>
      <c r="HS1005" s="226"/>
      <c r="HT1005" s="226"/>
      <c r="HU1005" s="226"/>
      <c r="HV1005" s="226"/>
      <c r="HW1005" s="226"/>
      <c r="HX1005" s="226"/>
      <c r="HY1005" s="226"/>
      <c r="HZ1005" s="226"/>
      <c r="IA1005" s="226"/>
      <c r="IB1005" s="226"/>
      <c r="IC1005" s="226"/>
      <c r="ID1005" s="226"/>
      <c r="IE1005" s="226"/>
      <c r="IF1005" s="226"/>
      <c r="IG1005" s="226"/>
      <c r="IH1005" s="226"/>
      <c r="II1005" s="226"/>
      <c r="IJ1005" s="226"/>
      <c r="IK1005" s="226"/>
      <c r="IL1005" s="226"/>
      <c r="IM1005" s="226"/>
      <c r="IN1005" s="226"/>
      <c r="IO1005" s="226"/>
      <c r="IP1005" s="226"/>
      <c r="IQ1005" s="226"/>
      <c r="IR1005" s="226"/>
      <c r="IS1005" s="226"/>
      <c r="IT1005" s="226"/>
      <c r="IU1005" s="226"/>
      <c r="IV1005" s="226"/>
    </row>
    <row r="1006" spans="1:256" s="179" customFormat="1" ht="14.25">
      <c r="A1006" s="226"/>
      <c r="B1006" s="227"/>
      <c r="C1006" s="226"/>
      <c r="HP1006" s="226"/>
      <c r="HQ1006" s="226"/>
      <c r="HR1006" s="226"/>
      <c r="HS1006" s="226"/>
      <c r="HT1006" s="226"/>
      <c r="HU1006" s="226"/>
      <c r="HV1006" s="226"/>
      <c r="HW1006" s="226"/>
      <c r="HX1006" s="226"/>
      <c r="HY1006" s="226"/>
      <c r="HZ1006" s="226"/>
      <c r="IA1006" s="226"/>
      <c r="IB1006" s="226"/>
      <c r="IC1006" s="226"/>
      <c r="ID1006" s="226"/>
      <c r="IE1006" s="226"/>
      <c r="IF1006" s="226"/>
      <c r="IG1006" s="226"/>
      <c r="IH1006" s="226"/>
      <c r="II1006" s="226"/>
      <c r="IJ1006" s="226"/>
      <c r="IK1006" s="226"/>
      <c r="IL1006" s="226"/>
      <c r="IM1006" s="226"/>
      <c r="IN1006" s="226"/>
      <c r="IO1006" s="226"/>
      <c r="IP1006" s="226"/>
      <c r="IQ1006" s="226"/>
      <c r="IR1006" s="226"/>
      <c r="IS1006" s="226"/>
      <c r="IT1006" s="226"/>
      <c r="IU1006" s="226"/>
      <c r="IV1006" s="226"/>
    </row>
    <row r="1007" spans="1:256" s="179" customFormat="1" ht="14.25">
      <c r="A1007" s="226"/>
      <c r="B1007" s="227"/>
      <c r="C1007" s="226"/>
      <c r="HP1007" s="226"/>
      <c r="HQ1007" s="226"/>
      <c r="HR1007" s="226"/>
      <c r="HS1007" s="226"/>
      <c r="HT1007" s="226"/>
      <c r="HU1007" s="226"/>
      <c r="HV1007" s="226"/>
      <c r="HW1007" s="226"/>
      <c r="HX1007" s="226"/>
      <c r="HY1007" s="226"/>
      <c r="HZ1007" s="226"/>
      <c r="IA1007" s="226"/>
      <c r="IB1007" s="226"/>
      <c r="IC1007" s="226"/>
      <c r="ID1007" s="226"/>
      <c r="IE1007" s="226"/>
      <c r="IF1007" s="226"/>
      <c r="IG1007" s="226"/>
      <c r="IH1007" s="226"/>
      <c r="II1007" s="226"/>
      <c r="IJ1007" s="226"/>
      <c r="IK1007" s="226"/>
      <c r="IL1007" s="226"/>
      <c r="IM1007" s="226"/>
      <c r="IN1007" s="226"/>
      <c r="IO1007" s="226"/>
      <c r="IP1007" s="226"/>
      <c r="IQ1007" s="226"/>
      <c r="IR1007" s="226"/>
      <c r="IS1007" s="226"/>
      <c r="IT1007" s="226"/>
      <c r="IU1007" s="226"/>
      <c r="IV1007" s="226"/>
    </row>
    <row r="1008" spans="1:256" s="179" customFormat="1" ht="14.25">
      <c r="A1008" s="226"/>
      <c r="B1008" s="227"/>
      <c r="C1008" s="226"/>
      <c r="HP1008" s="226"/>
      <c r="HQ1008" s="226"/>
      <c r="HR1008" s="226"/>
      <c r="HS1008" s="226"/>
      <c r="HT1008" s="226"/>
      <c r="HU1008" s="226"/>
      <c r="HV1008" s="226"/>
      <c r="HW1008" s="226"/>
      <c r="HX1008" s="226"/>
      <c r="HY1008" s="226"/>
      <c r="HZ1008" s="226"/>
      <c r="IA1008" s="226"/>
      <c r="IB1008" s="226"/>
      <c r="IC1008" s="226"/>
      <c r="ID1008" s="226"/>
      <c r="IE1008" s="226"/>
      <c r="IF1008" s="226"/>
      <c r="IG1008" s="226"/>
      <c r="IH1008" s="226"/>
      <c r="II1008" s="226"/>
      <c r="IJ1008" s="226"/>
      <c r="IK1008" s="226"/>
      <c r="IL1008" s="226"/>
      <c r="IM1008" s="226"/>
      <c r="IN1008" s="226"/>
      <c r="IO1008" s="226"/>
      <c r="IP1008" s="226"/>
      <c r="IQ1008" s="226"/>
      <c r="IR1008" s="226"/>
      <c r="IS1008" s="226"/>
      <c r="IT1008" s="226"/>
      <c r="IU1008" s="226"/>
      <c r="IV1008" s="226"/>
    </row>
    <row r="1009" spans="1:256" s="179" customFormat="1" ht="14.25">
      <c r="A1009" s="226"/>
      <c r="B1009" s="227"/>
      <c r="C1009" s="226"/>
      <c r="HP1009" s="226"/>
      <c r="HQ1009" s="226"/>
      <c r="HR1009" s="226"/>
      <c r="HS1009" s="226"/>
      <c r="HT1009" s="226"/>
      <c r="HU1009" s="226"/>
      <c r="HV1009" s="226"/>
      <c r="HW1009" s="226"/>
      <c r="HX1009" s="226"/>
      <c r="HY1009" s="226"/>
      <c r="HZ1009" s="226"/>
      <c r="IA1009" s="226"/>
      <c r="IB1009" s="226"/>
      <c r="IC1009" s="226"/>
      <c r="ID1009" s="226"/>
      <c r="IE1009" s="226"/>
      <c r="IF1009" s="226"/>
      <c r="IG1009" s="226"/>
      <c r="IH1009" s="226"/>
      <c r="II1009" s="226"/>
      <c r="IJ1009" s="226"/>
      <c r="IK1009" s="226"/>
      <c r="IL1009" s="226"/>
      <c r="IM1009" s="226"/>
      <c r="IN1009" s="226"/>
      <c r="IO1009" s="226"/>
      <c r="IP1009" s="226"/>
      <c r="IQ1009" s="226"/>
      <c r="IR1009" s="226"/>
      <c r="IS1009" s="226"/>
      <c r="IT1009" s="226"/>
      <c r="IU1009" s="226"/>
      <c r="IV1009" s="226"/>
    </row>
    <row r="1010" spans="1:256" s="179" customFormat="1" ht="14.25">
      <c r="A1010" s="226"/>
      <c r="B1010" s="227"/>
      <c r="C1010" s="226"/>
      <c r="HP1010" s="226"/>
      <c r="HQ1010" s="226"/>
      <c r="HR1010" s="226"/>
      <c r="HS1010" s="226"/>
      <c r="HT1010" s="226"/>
      <c r="HU1010" s="226"/>
      <c r="HV1010" s="226"/>
      <c r="HW1010" s="226"/>
      <c r="HX1010" s="226"/>
      <c r="HY1010" s="226"/>
      <c r="HZ1010" s="226"/>
      <c r="IA1010" s="226"/>
      <c r="IB1010" s="226"/>
      <c r="IC1010" s="226"/>
      <c r="ID1010" s="226"/>
      <c r="IE1010" s="226"/>
      <c r="IF1010" s="226"/>
      <c r="IG1010" s="226"/>
      <c r="IH1010" s="226"/>
      <c r="II1010" s="226"/>
      <c r="IJ1010" s="226"/>
      <c r="IK1010" s="226"/>
      <c r="IL1010" s="226"/>
      <c r="IM1010" s="226"/>
      <c r="IN1010" s="226"/>
      <c r="IO1010" s="226"/>
      <c r="IP1010" s="226"/>
      <c r="IQ1010" s="226"/>
      <c r="IR1010" s="226"/>
      <c r="IS1010" s="226"/>
      <c r="IT1010" s="226"/>
      <c r="IU1010" s="226"/>
      <c r="IV1010" s="226"/>
    </row>
    <row r="1011" spans="1:256" s="179" customFormat="1" ht="14.25">
      <c r="A1011" s="226"/>
      <c r="B1011" s="227"/>
      <c r="C1011" s="226"/>
      <c r="HP1011" s="226"/>
      <c r="HQ1011" s="226"/>
      <c r="HR1011" s="226"/>
      <c r="HS1011" s="226"/>
      <c r="HT1011" s="226"/>
      <c r="HU1011" s="226"/>
      <c r="HV1011" s="226"/>
      <c r="HW1011" s="226"/>
      <c r="HX1011" s="226"/>
      <c r="HY1011" s="226"/>
      <c r="HZ1011" s="226"/>
      <c r="IA1011" s="226"/>
      <c r="IB1011" s="226"/>
      <c r="IC1011" s="226"/>
      <c r="ID1011" s="226"/>
      <c r="IE1011" s="226"/>
      <c r="IF1011" s="226"/>
      <c r="IG1011" s="226"/>
      <c r="IH1011" s="226"/>
      <c r="II1011" s="226"/>
      <c r="IJ1011" s="226"/>
      <c r="IK1011" s="226"/>
      <c r="IL1011" s="226"/>
      <c r="IM1011" s="226"/>
      <c r="IN1011" s="226"/>
      <c r="IO1011" s="226"/>
      <c r="IP1011" s="226"/>
      <c r="IQ1011" s="226"/>
      <c r="IR1011" s="226"/>
      <c r="IS1011" s="226"/>
      <c r="IT1011" s="226"/>
      <c r="IU1011" s="226"/>
      <c r="IV1011" s="226"/>
    </row>
    <row r="1012" spans="1:256" s="179" customFormat="1" ht="14.25">
      <c r="A1012" s="226"/>
      <c r="B1012" s="227"/>
      <c r="C1012" s="226"/>
      <c r="HP1012" s="226"/>
      <c r="HQ1012" s="226"/>
      <c r="HR1012" s="226"/>
      <c r="HS1012" s="226"/>
      <c r="HT1012" s="226"/>
      <c r="HU1012" s="226"/>
      <c r="HV1012" s="226"/>
      <c r="HW1012" s="226"/>
      <c r="HX1012" s="226"/>
      <c r="HY1012" s="226"/>
      <c r="HZ1012" s="226"/>
      <c r="IA1012" s="226"/>
      <c r="IB1012" s="226"/>
      <c r="IC1012" s="226"/>
      <c r="ID1012" s="226"/>
      <c r="IE1012" s="226"/>
      <c r="IF1012" s="226"/>
      <c r="IG1012" s="226"/>
      <c r="IH1012" s="226"/>
      <c r="II1012" s="226"/>
      <c r="IJ1012" s="226"/>
      <c r="IK1012" s="226"/>
      <c r="IL1012" s="226"/>
      <c r="IM1012" s="226"/>
      <c r="IN1012" s="226"/>
      <c r="IO1012" s="226"/>
      <c r="IP1012" s="226"/>
      <c r="IQ1012" s="226"/>
      <c r="IR1012" s="226"/>
      <c r="IS1012" s="226"/>
      <c r="IT1012" s="226"/>
      <c r="IU1012" s="226"/>
      <c r="IV1012" s="226"/>
    </row>
    <row r="1013" spans="1:256" s="179" customFormat="1" ht="14.25">
      <c r="A1013" s="226"/>
      <c r="B1013" s="227"/>
      <c r="C1013" s="226"/>
      <c r="HP1013" s="226"/>
      <c r="HQ1013" s="226"/>
      <c r="HR1013" s="226"/>
      <c r="HS1013" s="226"/>
      <c r="HT1013" s="226"/>
      <c r="HU1013" s="226"/>
      <c r="HV1013" s="226"/>
      <c r="HW1013" s="226"/>
      <c r="HX1013" s="226"/>
      <c r="HY1013" s="226"/>
      <c r="HZ1013" s="226"/>
      <c r="IA1013" s="226"/>
      <c r="IB1013" s="226"/>
      <c r="IC1013" s="226"/>
      <c r="ID1013" s="226"/>
      <c r="IE1013" s="226"/>
      <c r="IF1013" s="226"/>
      <c r="IG1013" s="226"/>
      <c r="IH1013" s="226"/>
      <c r="II1013" s="226"/>
      <c r="IJ1013" s="226"/>
      <c r="IK1013" s="226"/>
      <c r="IL1013" s="226"/>
      <c r="IM1013" s="226"/>
      <c r="IN1013" s="226"/>
      <c r="IO1013" s="226"/>
      <c r="IP1013" s="226"/>
      <c r="IQ1013" s="226"/>
      <c r="IR1013" s="226"/>
      <c r="IS1013" s="226"/>
      <c r="IT1013" s="226"/>
      <c r="IU1013" s="226"/>
      <c r="IV1013" s="226"/>
    </row>
    <row r="1014" spans="1:256" s="179" customFormat="1" ht="14.25">
      <c r="A1014" s="226"/>
      <c r="B1014" s="227"/>
      <c r="C1014" s="226"/>
      <c r="HP1014" s="226"/>
      <c r="HQ1014" s="226"/>
      <c r="HR1014" s="226"/>
      <c r="HS1014" s="226"/>
      <c r="HT1014" s="226"/>
      <c r="HU1014" s="226"/>
      <c r="HV1014" s="226"/>
      <c r="HW1014" s="226"/>
      <c r="HX1014" s="226"/>
      <c r="HY1014" s="226"/>
      <c r="HZ1014" s="226"/>
      <c r="IA1014" s="226"/>
      <c r="IB1014" s="226"/>
      <c r="IC1014" s="226"/>
      <c r="ID1014" s="226"/>
      <c r="IE1014" s="226"/>
      <c r="IF1014" s="226"/>
      <c r="IG1014" s="226"/>
      <c r="IH1014" s="226"/>
      <c r="II1014" s="226"/>
      <c r="IJ1014" s="226"/>
      <c r="IK1014" s="226"/>
      <c r="IL1014" s="226"/>
      <c r="IM1014" s="226"/>
      <c r="IN1014" s="226"/>
      <c r="IO1014" s="226"/>
      <c r="IP1014" s="226"/>
      <c r="IQ1014" s="226"/>
      <c r="IR1014" s="226"/>
      <c r="IS1014" s="226"/>
      <c r="IT1014" s="226"/>
      <c r="IU1014" s="226"/>
      <c r="IV1014" s="226"/>
    </row>
    <row r="1015" spans="1:256" s="179" customFormat="1" ht="14.25">
      <c r="A1015" s="226"/>
      <c r="B1015" s="227"/>
      <c r="C1015" s="226"/>
      <c r="HP1015" s="226"/>
      <c r="HQ1015" s="226"/>
      <c r="HR1015" s="226"/>
      <c r="HS1015" s="226"/>
      <c r="HT1015" s="226"/>
      <c r="HU1015" s="226"/>
      <c r="HV1015" s="226"/>
      <c r="HW1015" s="226"/>
      <c r="HX1015" s="226"/>
      <c r="HY1015" s="226"/>
      <c r="HZ1015" s="226"/>
      <c r="IA1015" s="226"/>
      <c r="IB1015" s="226"/>
      <c r="IC1015" s="226"/>
      <c r="ID1015" s="226"/>
      <c r="IE1015" s="226"/>
      <c r="IF1015" s="226"/>
      <c r="IG1015" s="226"/>
      <c r="IH1015" s="226"/>
      <c r="II1015" s="226"/>
      <c r="IJ1015" s="226"/>
      <c r="IK1015" s="226"/>
      <c r="IL1015" s="226"/>
      <c r="IM1015" s="226"/>
      <c r="IN1015" s="226"/>
      <c r="IO1015" s="226"/>
      <c r="IP1015" s="226"/>
      <c r="IQ1015" s="226"/>
      <c r="IR1015" s="226"/>
      <c r="IS1015" s="226"/>
      <c r="IT1015" s="226"/>
      <c r="IU1015" s="226"/>
      <c r="IV1015" s="226"/>
    </row>
    <row r="1016" spans="1:256" s="179" customFormat="1" ht="14.25">
      <c r="A1016" s="226"/>
      <c r="B1016" s="227"/>
      <c r="C1016" s="226"/>
      <c r="HP1016" s="226"/>
      <c r="HQ1016" s="226"/>
      <c r="HR1016" s="226"/>
      <c r="HS1016" s="226"/>
      <c r="HT1016" s="226"/>
      <c r="HU1016" s="226"/>
      <c r="HV1016" s="226"/>
      <c r="HW1016" s="226"/>
      <c r="HX1016" s="226"/>
      <c r="HY1016" s="226"/>
      <c r="HZ1016" s="226"/>
      <c r="IA1016" s="226"/>
      <c r="IB1016" s="226"/>
      <c r="IC1016" s="226"/>
      <c r="ID1016" s="226"/>
      <c r="IE1016" s="226"/>
      <c r="IF1016" s="226"/>
      <c r="IG1016" s="226"/>
      <c r="IH1016" s="226"/>
      <c r="II1016" s="226"/>
      <c r="IJ1016" s="226"/>
      <c r="IK1016" s="226"/>
      <c r="IL1016" s="226"/>
      <c r="IM1016" s="226"/>
      <c r="IN1016" s="226"/>
      <c r="IO1016" s="226"/>
      <c r="IP1016" s="226"/>
      <c r="IQ1016" s="226"/>
      <c r="IR1016" s="226"/>
      <c r="IS1016" s="226"/>
      <c r="IT1016" s="226"/>
      <c r="IU1016" s="226"/>
      <c r="IV1016" s="226"/>
    </row>
    <row r="1017" spans="1:256" s="179" customFormat="1" ht="14.25">
      <c r="A1017" s="226"/>
      <c r="B1017" s="227"/>
      <c r="C1017" s="226"/>
      <c r="HP1017" s="226"/>
      <c r="HQ1017" s="226"/>
      <c r="HR1017" s="226"/>
      <c r="HS1017" s="226"/>
      <c r="HT1017" s="226"/>
      <c r="HU1017" s="226"/>
      <c r="HV1017" s="226"/>
      <c r="HW1017" s="226"/>
      <c r="HX1017" s="226"/>
      <c r="HY1017" s="226"/>
      <c r="HZ1017" s="226"/>
      <c r="IA1017" s="226"/>
      <c r="IB1017" s="226"/>
      <c r="IC1017" s="226"/>
      <c r="ID1017" s="226"/>
      <c r="IE1017" s="226"/>
      <c r="IF1017" s="226"/>
      <c r="IG1017" s="226"/>
      <c r="IH1017" s="226"/>
      <c r="II1017" s="226"/>
      <c r="IJ1017" s="226"/>
      <c r="IK1017" s="226"/>
      <c r="IL1017" s="226"/>
      <c r="IM1017" s="226"/>
      <c r="IN1017" s="226"/>
      <c r="IO1017" s="226"/>
      <c r="IP1017" s="226"/>
      <c r="IQ1017" s="226"/>
      <c r="IR1017" s="226"/>
      <c r="IS1017" s="226"/>
      <c r="IT1017" s="226"/>
      <c r="IU1017" s="226"/>
      <c r="IV1017" s="226"/>
    </row>
    <row r="1018" spans="1:256" s="179" customFormat="1" ht="14.25">
      <c r="A1018" s="226"/>
      <c r="B1018" s="227"/>
      <c r="C1018" s="226"/>
      <c r="HP1018" s="226"/>
      <c r="HQ1018" s="226"/>
      <c r="HR1018" s="226"/>
      <c r="HS1018" s="226"/>
      <c r="HT1018" s="226"/>
      <c r="HU1018" s="226"/>
      <c r="HV1018" s="226"/>
      <c r="HW1018" s="226"/>
      <c r="HX1018" s="226"/>
      <c r="HY1018" s="226"/>
      <c r="HZ1018" s="226"/>
      <c r="IA1018" s="226"/>
      <c r="IB1018" s="226"/>
      <c r="IC1018" s="226"/>
      <c r="ID1018" s="226"/>
      <c r="IE1018" s="226"/>
      <c r="IF1018" s="226"/>
      <c r="IG1018" s="226"/>
      <c r="IH1018" s="226"/>
      <c r="II1018" s="226"/>
      <c r="IJ1018" s="226"/>
      <c r="IK1018" s="226"/>
      <c r="IL1018" s="226"/>
      <c r="IM1018" s="226"/>
      <c r="IN1018" s="226"/>
      <c r="IO1018" s="226"/>
      <c r="IP1018" s="226"/>
      <c r="IQ1018" s="226"/>
      <c r="IR1018" s="226"/>
      <c r="IS1018" s="226"/>
      <c r="IT1018" s="226"/>
      <c r="IU1018" s="226"/>
      <c r="IV1018" s="226"/>
    </row>
    <row r="1019" spans="1:256" s="179" customFormat="1" ht="14.25">
      <c r="A1019" s="226"/>
      <c r="B1019" s="227"/>
      <c r="C1019" s="226"/>
      <c r="HP1019" s="226"/>
      <c r="HQ1019" s="226"/>
      <c r="HR1019" s="226"/>
      <c r="HS1019" s="226"/>
      <c r="HT1019" s="226"/>
      <c r="HU1019" s="226"/>
      <c r="HV1019" s="226"/>
      <c r="HW1019" s="226"/>
      <c r="HX1019" s="226"/>
      <c r="HY1019" s="226"/>
      <c r="HZ1019" s="226"/>
      <c r="IA1019" s="226"/>
      <c r="IB1019" s="226"/>
      <c r="IC1019" s="226"/>
      <c r="ID1019" s="226"/>
      <c r="IE1019" s="226"/>
      <c r="IF1019" s="226"/>
      <c r="IG1019" s="226"/>
      <c r="IH1019" s="226"/>
      <c r="II1019" s="226"/>
      <c r="IJ1019" s="226"/>
      <c r="IK1019" s="226"/>
      <c r="IL1019" s="226"/>
      <c r="IM1019" s="226"/>
      <c r="IN1019" s="226"/>
      <c r="IO1019" s="226"/>
      <c r="IP1019" s="226"/>
      <c r="IQ1019" s="226"/>
      <c r="IR1019" s="226"/>
      <c r="IS1019" s="226"/>
      <c r="IT1019" s="226"/>
      <c r="IU1019" s="226"/>
      <c r="IV1019" s="226"/>
    </row>
    <row r="1020" spans="1:256" s="180" customFormat="1" ht="14.25">
      <c r="A1020" s="226"/>
      <c r="B1020" s="227"/>
      <c r="C1020" s="226"/>
      <c r="HP1020" s="226"/>
      <c r="HQ1020" s="226"/>
      <c r="HR1020" s="226"/>
      <c r="HS1020" s="226"/>
      <c r="HT1020" s="226"/>
      <c r="HU1020" s="226"/>
      <c r="HV1020" s="226"/>
      <c r="HW1020" s="226"/>
      <c r="HX1020" s="226"/>
      <c r="HY1020" s="226"/>
      <c r="HZ1020" s="226"/>
      <c r="IA1020" s="226"/>
      <c r="IB1020" s="226"/>
      <c r="IC1020" s="226"/>
      <c r="ID1020" s="226"/>
      <c r="IE1020" s="226"/>
      <c r="IF1020" s="226"/>
      <c r="IG1020" s="226"/>
      <c r="IH1020" s="226"/>
      <c r="II1020" s="226"/>
      <c r="IJ1020" s="226"/>
      <c r="IK1020" s="226"/>
      <c r="IL1020" s="226"/>
      <c r="IM1020" s="226"/>
      <c r="IN1020" s="226"/>
      <c r="IO1020" s="226"/>
      <c r="IP1020" s="226"/>
      <c r="IQ1020" s="226"/>
      <c r="IR1020" s="226"/>
      <c r="IS1020" s="226"/>
      <c r="IT1020" s="226"/>
      <c r="IU1020" s="226"/>
      <c r="IV1020" s="226"/>
    </row>
    <row r="1021" spans="1:256" s="179" customFormat="1" ht="14.25">
      <c r="A1021" s="226"/>
      <c r="B1021" s="227"/>
      <c r="C1021" s="226"/>
      <c r="HP1021" s="226"/>
      <c r="HQ1021" s="226"/>
      <c r="HR1021" s="226"/>
      <c r="HS1021" s="226"/>
      <c r="HT1021" s="226"/>
      <c r="HU1021" s="226"/>
      <c r="HV1021" s="226"/>
      <c r="HW1021" s="226"/>
      <c r="HX1021" s="226"/>
      <c r="HY1021" s="226"/>
      <c r="HZ1021" s="226"/>
      <c r="IA1021" s="226"/>
      <c r="IB1021" s="226"/>
      <c r="IC1021" s="226"/>
      <c r="ID1021" s="226"/>
      <c r="IE1021" s="226"/>
      <c r="IF1021" s="226"/>
      <c r="IG1021" s="226"/>
      <c r="IH1021" s="226"/>
      <c r="II1021" s="226"/>
      <c r="IJ1021" s="226"/>
      <c r="IK1021" s="226"/>
      <c r="IL1021" s="226"/>
      <c r="IM1021" s="226"/>
      <c r="IN1021" s="226"/>
      <c r="IO1021" s="226"/>
      <c r="IP1021" s="226"/>
      <c r="IQ1021" s="226"/>
      <c r="IR1021" s="226"/>
      <c r="IS1021" s="226"/>
      <c r="IT1021" s="226"/>
      <c r="IU1021" s="226"/>
      <c r="IV1021" s="226"/>
    </row>
    <row r="1022" spans="1:256" s="179" customFormat="1" ht="14.25">
      <c r="A1022" s="226"/>
      <c r="B1022" s="227"/>
      <c r="C1022" s="226"/>
      <c r="HP1022" s="226"/>
      <c r="HQ1022" s="226"/>
      <c r="HR1022" s="226"/>
      <c r="HS1022" s="226"/>
      <c r="HT1022" s="226"/>
      <c r="HU1022" s="226"/>
      <c r="HV1022" s="226"/>
      <c r="HW1022" s="226"/>
      <c r="HX1022" s="226"/>
      <c r="HY1022" s="226"/>
      <c r="HZ1022" s="226"/>
      <c r="IA1022" s="226"/>
      <c r="IB1022" s="226"/>
      <c r="IC1022" s="226"/>
      <c r="ID1022" s="226"/>
      <c r="IE1022" s="226"/>
      <c r="IF1022" s="226"/>
      <c r="IG1022" s="226"/>
      <c r="IH1022" s="226"/>
      <c r="II1022" s="226"/>
      <c r="IJ1022" s="226"/>
      <c r="IK1022" s="226"/>
      <c r="IL1022" s="226"/>
      <c r="IM1022" s="226"/>
      <c r="IN1022" s="226"/>
      <c r="IO1022" s="226"/>
      <c r="IP1022" s="226"/>
      <c r="IQ1022" s="226"/>
      <c r="IR1022" s="226"/>
      <c r="IS1022" s="226"/>
      <c r="IT1022" s="226"/>
      <c r="IU1022" s="226"/>
      <c r="IV1022" s="226"/>
    </row>
    <row r="1023" spans="1:256" s="179" customFormat="1" ht="14.25">
      <c r="A1023" s="226"/>
      <c r="B1023" s="227"/>
      <c r="C1023" s="226"/>
      <c r="HP1023" s="226"/>
      <c r="HQ1023" s="226"/>
      <c r="HR1023" s="226"/>
      <c r="HS1023" s="226"/>
      <c r="HT1023" s="226"/>
      <c r="HU1023" s="226"/>
      <c r="HV1023" s="226"/>
      <c r="HW1023" s="226"/>
      <c r="HX1023" s="226"/>
      <c r="HY1023" s="226"/>
      <c r="HZ1023" s="226"/>
      <c r="IA1023" s="226"/>
      <c r="IB1023" s="226"/>
      <c r="IC1023" s="226"/>
      <c r="ID1023" s="226"/>
      <c r="IE1023" s="226"/>
      <c r="IF1023" s="226"/>
      <c r="IG1023" s="226"/>
      <c r="IH1023" s="226"/>
      <c r="II1023" s="226"/>
      <c r="IJ1023" s="226"/>
      <c r="IK1023" s="226"/>
      <c r="IL1023" s="226"/>
      <c r="IM1023" s="226"/>
      <c r="IN1023" s="226"/>
      <c r="IO1023" s="226"/>
      <c r="IP1023" s="226"/>
      <c r="IQ1023" s="226"/>
      <c r="IR1023" s="226"/>
      <c r="IS1023" s="226"/>
      <c r="IT1023" s="226"/>
      <c r="IU1023" s="226"/>
      <c r="IV1023" s="226"/>
    </row>
    <row r="1024" spans="1:256" s="179" customFormat="1" ht="14.25">
      <c r="A1024" s="226"/>
      <c r="B1024" s="227"/>
      <c r="C1024" s="226"/>
      <c r="HP1024" s="226"/>
      <c r="HQ1024" s="226"/>
      <c r="HR1024" s="226"/>
      <c r="HS1024" s="226"/>
      <c r="HT1024" s="226"/>
      <c r="HU1024" s="226"/>
      <c r="HV1024" s="226"/>
      <c r="HW1024" s="226"/>
      <c r="HX1024" s="226"/>
      <c r="HY1024" s="226"/>
      <c r="HZ1024" s="226"/>
      <c r="IA1024" s="226"/>
      <c r="IB1024" s="226"/>
      <c r="IC1024" s="226"/>
      <c r="ID1024" s="226"/>
      <c r="IE1024" s="226"/>
      <c r="IF1024" s="226"/>
      <c r="IG1024" s="226"/>
      <c r="IH1024" s="226"/>
      <c r="II1024" s="226"/>
      <c r="IJ1024" s="226"/>
      <c r="IK1024" s="226"/>
      <c r="IL1024" s="226"/>
      <c r="IM1024" s="226"/>
      <c r="IN1024" s="226"/>
      <c r="IO1024" s="226"/>
      <c r="IP1024" s="226"/>
      <c r="IQ1024" s="226"/>
      <c r="IR1024" s="226"/>
      <c r="IS1024" s="226"/>
      <c r="IT1024" s="226"/>
      <c r="IU1024" s="226"/>
      <c r="IV1024" s="226"/>
    </row>
    <row r="1025" spans="1:256" s="179" customFormat="1" ht="14.25">
      <c r="A1025" s="226"/>
      <c r="B1025" s="227"/>
      <c r="C1025" s="226"/>
      <c r="HP1025" s="226"/>
      <c r="HQ1025" s="226"/>
      <c r="HR1025" s="226"/>
      <c r="HS1025" s="226"/>
      <c r="HT1025" s="226"/>
      <c r="HU1025" s="226"/>
      <c r="HV1025" s="226"/>
      <c r="HW1025" s="226"/>
      <c r="HX1025" s="226"/>
      <c r="HY1025" s="226"/>
      <c r="HZ1025" s="226"/>
      <c r="IA1025" s="226"/>
      <c r="IB1025" s="226"/>
      <c r="IC1025" s="226"/>
      <c r="ID1025" s="226"/>
      <c r="IE1025" s="226"/>
      <c r="IF1025" s="226"/>
      <c r="IG1025" s="226"/>
      <c r="IH1025" s="226"/>
      <c r="II1025" s="226"/>
      <c r="IJ1025" s="226"/>
      <c r="IK1025" s="226"/>
      <c r="IL1025" s="226"/>
      <c r="IM1025" s="226"/>
      <c r="IN1025" s="226"/>
      <c r="IO1025" s="226"/>
      <c r="IP1025" s="226"/>
      <c r="IQ1025" s="226"/>
      <c r="IR1025" s="226"/>
      <c r="IS1025" s="226"/>
      <c r="IT1025" s="226"/>
      <c r="IU1025" s="226"/>
      <c r="IV1025" s="226"/>
    </row>
    <row r="1026" spans="1:256" s="179" customFormat="1" ht="14.25">
      <c r="A1026" s="226"/>
      <c r="B1026" s="227"/>
      <c r="C1026" s="226"/>
      <c r="HP1026" s="226"/>
      <c r="HQ1026" s="226"/>
      <c r="HR1026" s="226"/>
      <c r="HS1026" s="226"/>
      <c r="HT1026" s="226"/>
      <c r="HU1026" s="226"/>
      <c r="HV1026" s="226"/>
      <c r="HW1026" s="226"/>
      <c r="HX1026" s="226"/>
      <c r="HY1026" s="226"/>
      <c r="HZ1026" s="226"/>
      <c r="IA1026" s="226"/>
      <c r="IB1026" s="226"/>
      <c r="IC1026" s="226"/>
      <c r="ID1026" s="226"/>
      <c r="IE1026" s="226"/>
      <c r="IF1026" s="226"/>
      <c r="IG1026" s="226"/>
      <c r="IH1026" s="226"/>
      <c r="II1026" s="226"/>
      <c r="IJ1026" s="226"/>
      <c r="IK1026" s="226"/>
      <c r="IL1026" s="226"/>
      <c r="IM1026" s="226"/>
      <c r="IN1026" s="226"/>
      <c r="IO1026" s="226"/>
      <c r="IP1026" s="226"/>
      <c r="IQ1026" s="226"/>
      <c r="IR1026" s="226"/>
      <c r="IS1026" s="226"/>
      <c r="IT1026" s="226"/>
      <c r="IU1026" s="226"/>
      <c r="IV1026" s="226"/>
    </row>
    <row r="1027" spans="1:256" s="179" customFormat="1" ht="14.25">
      <c r="A1027" s="226"/>
      <c r="B1027" s="227"/>
      <c r="C1027" s="226"/>
      <c r="HP1027" s="226"/>
      <c r="HQ1027" s="226"/>
      <c r="HR1027" s="226"/>
      <c r="HS1027" s="226"/>
      <c r="HT1027" s="226"/>
      <c r="HU1027" s="226"/>
      <c r="HV1027" s="226"/>
      <c r="HW1027" s="226"/>
      <c r="HX1027" s="226"/>
      <c r="HY1027" s="226"/>
      <c r="HZ1027" s="226"/>
      <c r="IA1027" s="226"/>
      <c r="IB1027" s="226"/>
      <c r="IC1027" s="226"/>
      <c r="ID1027" s="226"/>
      <c r="IE1027" s="226"/>
      <c r="IF1027" s="226"/>
      <c r="IG1027" s="226"/>
      <c r="IH1027" s="226"/>
      <c r="II1027" s="226"/>
      <c r="IJ1027" s="226"/>
      <c r="IK1027" s="226"/>
      <c r="IL1027" s="226"/>
      <c r="IM1027" s="226"/>
      <c r="IN1027" s="226"/>
      <c r="IO1027" s="226"/>
      <c r="IP1027" s="226"/>
      <c r="IQ1027" s="226"/>
      <c r="IR1027" s="226"/>
      <c r="IS1027" s="226"/>
      <c r="IT1027" s="226"/>
      <c r="IU1027" s="226"/>
      <c r="IV1027" s="226"/>
    </row>
    <row r="1028" spans="1:256" s="179" customFormat="1" ht="14.25">
      <c r="A1028" s="226"/>
      <c r="B1028" s="227"/>
      <c r="C1028" s="226"/>
      <c r="HP1028" s="226"/>
      <c r="HQ1028" s="226"/>
      <c r="HR1028" s="226"/>
      <c r="HS1028" s="226"/>
      <c r="HT1028" s="226"/>
      <c r="HU1028" s="226"/>
      <c r="HV1028" s="226"/>
      <c r="HW1028" s="226"/>
      <c r="HX1028" s="226"/>
      <c r="HY1028" s="226"/>
      <c r="HZ1028" s="226"/>
      <c r="IA1028" s="226"/>
      <c r="IB1028" s="226"/>
      <c r="IC1028" s="226"/>
      <c r="ID1028" s="226"/>
      <c r="IE1028" s="226"/>
      <c r="IF1028" s="226"/>
      <c r="IG1028" s="226"/>
      <c r="IH1028" s="226"/>
      <c r="II1028" s="226"/>
      <c r="IJ1028" s="226"/>
      <c r="IK1028" s="226"/>
      <c r="IL1028" s="226"/>
      <c r="IM1028" s="226"/>
      <c r="IN1028" s="226"/>
      <c r="IO1028" s="226"/>
      <c r="IP1028" s="226"/>
      <c r="IQ1028" s="226"/>
      <c r="IR1028" s="226"/>
      <c r="IS1028" s="226"/>
      <c r="IT1028" s="226"/>
      <c r="IU1028" s="226"/>
      <c r="IV1028" s="226"/>
    </row>
    <row r="1029" spans="1:256" s="179" customFormat="1" ht="14.25">
      <c r="A1029" s="226"/>
      <c r="B1029" s="227"/>
      <c r="C1029" s="226"/>
      <c r="HP1029" s="226"/>
      <c r="HQ1029" s="226"/>
      <c r="HR1029" s="226"/>
      <c r="HS1029" s="226"/>
      <c r="HT1029" s="226"/>
      <c r="HU1029" s="226"/>
      <c r="HV1029" s="226"/>
      <c r="HW1029" s="226"/>
      <c r="HX1029" s="226"/>
      <c r="HY1029" s="226"/>
      <c r="HZ1029" s="226"/>
      <c r="IA1029" s="226"/>
      <c r="IB1029" s="226"/>
      <c r="IC1029" s="226"/>
      <c r="ID1029" s="226"/>
      <c r="IE1029" s="226"/>
      <c r="IF1029" s="226"/>
      <c r="IG1029" s="226"/>
      <c r="IH1029" s="226"/>
      <c r="II1029" s="226"/>
      <c r="IJ1029" s="226"/>
      <c r="IK1029" s="226"/>
      <c r="IL1029" s="226"/>
      <c r="IM1029" s="226"/>
      <c r="IN1029" s="226"/>
      <c r="IO1029" s="226"/>
      <c r="IP1029" s="226"/>
      <c r="IQ1029" s="226"/>
      <c r="IR1029" s="226"/>
      <c r="IS1029" s="226"/>
      <c r="IT1029" s="226"/>
      <c r="IU1029" s="226"/>
      <c r="IV1029" s="226"/>
    </row>
    <row r="1030" spans="1:256" s="179" customFormat="1" ht="14.25">
      <c r="A1030" s="226"/>
      <c r="B1030" s="227"/>
      <c r="C1030" s="226"/>
      <c r="HP1030" s="226"/>
      <c r="HQ1030" s="226"/>
      <c r="HR1030" s="226"/>
      <c r="HS1030" s="226"/>
      <c r="HT1030" s="226"/>
      <c r="HU1030" s="226"/>
      <c r="HV1030" s="226"/>
      <c r="HW1030" s="226"/>
      <c r="HX1030" s="226"/>
      <c r="HY1030" s="226"/>
      <c r="HZ1030" s="226"/>
      <c r="IA1030" s="226"/>
      <c r="IB1030" s="226"/>
      <c r="IC1030" s="226"/>
      <c r="ID1030" s="226"/>
      <c r="IE1030" s="226"/>
      <c r="IF1030" s="226"/>
      <c r="IG1030" s="226"/>
      <c r="IH1030" s="226"/>
      <c r="II1030" s="226"/>
      <c r="IJ1030" s="226"/>
      <c r="IK1030" s="226"/>
      <c r="IL1030" s="226"/>
      <c r="IM1030" s="226"/>
      <c r="IN1030" s="226"/>
      <c r="IO1030" s="226"/>
      <c r="IP1030" s="226"/>
      <c r="IQ1030" s="226"/>
      <c r="IR1030" s="226"/>
      <c r="IS1030" s="226"/>
      <c r="IT1030" s="226"/>
      <c r="IU1030" s="226"/>
      <c r="IV1030" s="226"/>
    </row>
    <row r="1031" spans="1:256" s="179" customFormat="1" ht="14.25">
      <c r="A1031" s="226"/>
      <c r="B1031" s="227"/>
      <c r="C1031" s="226"/>
      <c r="HP1031" s="226"/>
      <c r="HQ1031" s="226"/>
      <c r="HR1031" s="226"/>
      <c r="HS1031" s="226"/>
      <c r="HT1031" s="226"/>
      <c r="HU1031" s="226"/>
      <c r="HV1031" s="226"/>
      <c r="HW1031" s="226"/>
      <c r="HX1031" s="226"/>
      <c r="HY1031" s="226"/>
      <c r="HZ1031" s="226"/>
      <c r="IA1031" s="226"/>
      <c r="IB1031" s="226"/>
      <c r="IC1031" s="226"/>
      <c r="ID1031" s="226"/>
      <c r="IE1031" s="226"/>
      <c r="IF1031" s="226"/>
      <c r="IG1031" s="226"/>
      <c r="IH1031" s="226"/>
      <c r="II1031" s="226"/>
      <c r="IJ1031" s="226"/>
      <c r="IK1031" s="226"/>
      <c r="IL1031" s="226"/>
      <c r="IM1031" s="226"/>
      <c r="IN1031" s="226"/>
      <c r="IO1031" s="226"/>
      <c r="IP1031" s="226"/>
      <c r="IQ1031" s="226"/>
      <c r="IR1031" s="226"/>
      <c r="IS1031" s="226"/>
      <c r="IT1031" s="226"/>
      <c r="IU1031" s="226"/>
      <c r="IV1031" s="226"/>
    </row>
    <row r="1032" spans="1:256" s="179" customFormat="1" ht="14.25">
      <c r="A1032" s="226"/>
      <c r="B1032" s="227"/>
      <c r="C1032" s="226"/>
      <c r="HP1032" s="226"/>
      <c r="HQ1032" s="226"/>
      <c r="HR1032" s="226"/>
      <c r="HS1032" s="226"/>
      <c r="HT1032" s="226"/>
      <c r="HU1032" s="226"/>
      <c r="HV1032" s="226"/>
      <c r="HW1032" s="226"/>
      <c r="HX1032" s="226"/>
      <c r="HY1032" s="226"/>
      <c r="HZ1032" s="226"/>
      <c r="IA1032" s="226"/>
      <c r="IB1032" s="226"/>
      <c r="IC1032" s="226"/>
      <c r="ID1032" s="226"/>
      <c r="IE1032" s="226"/>
      <c r="IF1032" s="226"/>
      <c r="IG1032" s="226"/>
      <c r="IH1032" s="226"/>
      <c r="II1032" s="226"/>
      <c r="IJ1032" s="226"/>
      <c r="IK1032" s="226"/>
      <c r="IL1032" s="226"/>
      <c r="IM1032" s="226"/>
      <c r="IN1032" s="226"/>
      <c r="IO1032" s="226"/>
      <c r="IP1032" s="226"/>
      <c r="IQ1032" s="226"/>
      <c r="IR1032" s="226"/>
      <c r="IS1032" s="226"/>
      <c r="IT1032" s="226"/>
      <c r="IU1032" s="226"/>
      <c r="IV1032" s="226"/>
    </row>
    <row r="1033" spans="1:256" s="179" customFormat="1" ht="14.25">
      <c r="A1033" s="226"/>
      <c r="B1033" s="227"/>
      <c r="C1033" s="226"/>
      <c r="HP1033" s="226"/>
      <c r="HQ1033" s="226"/>
      <c r="HR1033" s="226"/>
      <c r="HS1033" s="226"/>
      <c r="HT1033" s="226"/>
      <c r="HU1033" s="226"/>
      <c r="HV1033" s="226"/>
      <c r="HW1033" s="226"/>
      <c r="HX1033" s="226"/>
      <c r="HY1033" s="226"/>
      <c r="HZ1033" s="226"/>
      <c r="IA1033" s="226"/>
      <c r="IB1033" s="226"/>
      <c r="IC1033" s="226"/>
      <c r="ID1033" s="226"/>
      <c r="IE1033" s="226"/>
      <c r="IF1033" s="226"/>
      <c r="IG1033" s="226"/>
      <c r="IH1033" s="226"/>
      <c r="II1033" s="226"/>
      <c r="IJ1033" s="226"/>
      <c r="IK1033" s="226"/>
      <c r="IL1033" s="226"/>
      <c r="IM1033" s="226"/>
      <c r="IN1033" s="226"/>
      <c r="IO1033" s="226"/>
      <c r="IP1033" s="226"/>
      <c r="IQ1033" s="226"/>
      <c r="IR1033" s="226"/>
      <c r="IS1033" s="226"/>
      <c r="IT1033" s="226"/>
      <c r="IU1033" s="226"/>
      <c r="IV1033" s="226"/>
    </row>
    <row r="1034" spans="1:256" s="179" customFormat="1" ht="14.25">
      <c r="A1034" s="226"/>
      <c r="B1034" s="227"/>
      <c r="C1034" s="226"/>
      <c r="HP1034" s="226"/>
      <c r="HQ1034" s="226"/>
      <c r="HR1034" s="226"/>
      <c r="HS1034" s="226"/>
      <c r="HT1034" s="226"/>
      <c r="HU1034" s="226"/>
      <c r="HV1034" s="226"/>
      <c r="HW1034" s="226"/>
      <c r="HX1034" s="226"/>
      <c r="HY1034" s="226"/>
      <c r="HZ1034" s="226"/>
      <c r="IA1034" s="226"/>
      <c r="IB1034" s="226"/>
      <c r="IC1034" s="226"/>
      <c r="ID1034" s="226"/>
      <c r="IE1034" s="226"/>
      <c r="IF1034" s="226"/>
      <c r="IG1034" s="226"/>
      <c r="IH1034" s="226"/>
      <c r="II1034" s="226"/>
      <c r="IJ1034" s="226"/>
      <c r="IK1034" s="226"/>
      <c r="IL1034" s="226"/>
      <c r="IM1034" s="226"/>
      <c r="IN1034" s="226"/>
      <c r="IO1034" s="226"/>
      <c r="IP1034" s="226"/>
      <c r="IQ1034" s="226"/>
      <c r="IR1034" s="226"/>
      <c r="IS1034" s="226"/>
      <c r="IT1034" s="226"/>
      <c r="IU1034" s="226"/>
      <c r="IV1034" s="226"/>
    </row>
    <row r="1035" spans="1:256" s="179" customFormat="1" ht="14.25">
      <c r="A1035" s="226"/>
      <c r="B1035" s="227"/>
      <c r="C1035" s="226"/>
      <c r="HP1035" s="226"/>
      <c r="HQ1035" s="226"/>
      <c r="HR1035" s="226"/>
      <c r="HS1035" s="226"/>
      <c r="HT1035" s="226"/>
      <c r="HU1035" s="226"/>
      <c r="HV1035" s="226"/>
      <c r="HW1035" s="226"/>
      <c r="HX1035" s="226"/>
      <c r="HY1035" s="226"/>
      <c r="HZ1035" s="226"/>
      <c r="IA1035" s="226"/>
      <c r="IB1035" s="226"/>
      <c r="IC1035" s="226"/>
      <c r="ID1035" s="226"/>
      <c r="IE1035" s="226"/>
      <c r="IF1035" s="226"/>
      <c r="IG1035" s="226"/>
      <c r="IH1035" s="226"/>
      <c r="II1035" s="226"/>
      <c r="IJ1035" s="226"/>
      <c r="IK1035" s="226"/>
      <c r="IL1035" s="226"/>
      <c r="IM1035" s="226"/>
      <c r="IN1035" s="226"/>
      <c r="IO1035" s="226"/>
      <c r="IP1035" s="226"/>
      <c r="IQ1035" s="226"/>
      <c r="IR1035" s="226"/>
      <c r="IS1035" s="226"/>
      <c r="IT1035" s="226"/>
      <c r="IU1035" s="226"/>
      <c r="IV1035" s="226"/>
    </row>
    <row r="1036" spans="1:256" s="179" customFormat="1" ht="14.25">
      <c r="A1036" s="226"/>
      <c r="B1036" s="227"/>
      <c r="C1036" s="226"/>
      <c r="HP1036" s="226"/>
      <c r="HQ1036" s="226"/>
      <c r="HR1036" s="226"/>
      <c r="HS1036" s="226"/>
      <c r="HT1036" s="226"/>
      <c r="HU1036" s="226"/>
      <c r="HV1036" s="226"/>
      <c r="HW1036" s="226"/>
      <c r="HX1036" s="226"/>
      <c r="HY1036" s="226"/>
      <c r="HZ1036" s="226"/>
      <c r="IA1036" s="226"/>
      <c r="IB1036" s="226"/>
      <c r="IC1036" s="226"/>
      <c r="ID1036" s="226"/>
      <c r="IE1036" s="226"/>
      <c r="IF1036" s="226"/>
      <c r="IG1036" s="226"/>
      <c r="IH1036" s="226"/>
      <c r="II1036" s="226"/>
      <c r="IJ1036" s="226"/>
      <c r="IK1036" s="226"/>
      <c r="IL1036" s="226"/>
      <c r="IM1036" s="226"/>
      <c r="IN1036" s="226"/>
      <c r="IO1036" s="226"/>
      <c r="IP1036" s="226"/>
      <c r="IQ1036" s="226"/>
      <c r="IR1036" s="226"/>
      <c r="IS1036" s="226"/>
      <c r="IT1036" s="226"/>
      <c r="IU1036" s="226"/>
      <c r="IV1036" s="226"/>
    </row>
    <row r="1037" spans="1:256" s="179" customFormat="1" ht="14.25">
      <c r="A1037" s="226"/>
      <c r="B1037" s="227"/>
      <c r="C1037" s="226"/>
      <c r="HP1037" s="226"/>
      <c r="HQ1037" s="226"/>
      <c r="HR1037" s="226"/>
      <c r="HS1037" s="226"/>
      <c r="HT1037" s="226"/>
      <c r="HU1037" s="226"/>
      <c r="HV1037" s="226"/>
      <c r="HW1037" s="226"/>
      <c r="HX1037" s="226"/>
      <c r="HY1037" s="226"/>
      <c r="HZ1037" s="226"/>
      <c r="IA1037" s="226"/>
      <c r="IB1037" s="226"/>
      <c r="IC1037" s="226"/>
      <c r="ID1037" s="226"/>
      <c r="IE1037" s="226"/>
      <c r="IF1037" s="226"/>
      <c r="IG1037" s="226"/>
      <c r="IH1037" s="226"/>
      <c r="II1037" s="226"/>
      <c r="IJ1037" s="226"/>
      <c r="IK1037" s="226"/>
      <c r="IL1037" s="226"/>
      <c r="IM1037" s="226"/>
      <c r="IN1037" s="226"/>
      <c r="IO1037" s="226"/>
      <c r="IP1037" s="226"/>
      <c r="IQ1037" s="226"/>
      <c r="IR1037" s="226"/>
      <c r="IS1037" s="226"/>
      <c r="IT1037" s="226"/>
      <c r="IU1037" s="226"/>
      <c r="IV1037" s="226"/>
    </row>
    <row r="1038" spans="1:256" s="179" customFormat="1" ht="14.25">
      <c r="A1038" s="226"/>
      <c r="B1038" s="227"/>
      <c r="C1038" s="226"/>
      <c r="HP1038" s="226"/>
      <c r="HQ1038" s="226"/>
      <c r="HR1038" s="226"/>
      <c r="HS1038" s="226"/>
      <c r="HT1038" s="226"/>
      <c r="HU1038" s="226"/>
      <c r="HV1038" s="226"/>
      <c r="HW1038" s="226"/>
      <c r="HX1038" s="226"/>
      <c r="HY1038" s="226"/>
      <c r="HZ1038" s="226"/>
      <c r="IA1038" s="226"/>
      <c r="IB1038" s="226"/>
      <c r="IC1038" s="226"/>
      <c r="ID1038" s="226"/>
      <c r="IE1038" s="226"/>
      <c r="IF1038" s="226"/>
      <c r="IG1038" s="226"/>
      <c r="IH1038" s="226"/>
      <c r="II1038" s="226"/>
      <c r="IJ1038" s="226"/>
      <c r="IK1038" s="226"/>
      <c r="IL1038" s="226"/>
      <c r="IM1038" s="226"/>
      <c r="IN1038" s="226"/>
      <c r="IO1038" s="226"/>
      <c r="IP1038" s="226"/>
      <c r="IQ1038" s="226"/>
      <c r="IR1038" s="226"/>
      <c r="IS1038" s="226"/>
      <c r="IT1038" s="226"/>
      <c r="IU1038" s="226"/>
      <c r="IV1038" s="226"/>
    </row>
    <row r="1039" spans="1:256" s="179" customFormat="1" ht="14.25">
      <c r="A1039" s="226"/>
      <c r="B1039" s="227"/>
      <c r="C1039" s="226"/>
      <c r="HP1039" s="226"/>
      <c r="HQ1039" s="226"/>
      <c r="HR1039" s="226"/>
      <c r="HS1039" s="226"/>
      <c r="HT1039" s="226"/>
      <c r="HU1039" s="226"/>
      <c r="HV1039" s="226"/>
      <c r="HW1039" s="226"/>
      <c r="HX1039" s="226"/>
      <c r="HY1039" s="226"/>
      <c r="HZ1039" s="226"/>
      <c r="IA1039" s="226"/>
      <c r="IB1039" s="226"/>
      <c r="IC1039" s="226"/>
      <c r="ID1039" s="226"/>
      <c r="IE1039" s="226"/>
      <c r="IF1039" s="226"/>
      <c r="IG1039" s="226"/>
      <c r="IH1039" s="226"/>
      <c r="II1039" s="226"/>
      <c r="IJ1039" s="226"/>
      <c r="IK1039" s="226"/>
      <c r="IL1039" s="226"/>
      <c r="IM1039" s="226"/>
      <c r="IN1039" s="226"/>
      <c r="IO1039" s="226"/>
      <c r="IP1039" s="226"/>
      <c r="IQ1039" s="226"/>
      <c r="IR1039" s="226"/>
      <c r="IS1039" s="226"/>
      <c r="IT1039" s="226"/>
      <c r="IU1039" s="226"/>
      <c r="IV1039" s="226"/>
    </row>
    <row r="1040" spans="1:256" s="180" customFormat="1" ht="14.25">
      <c r="A1040" s="226"/>
      <c r="B1040" s="227"/>
      <c r="C1040" s="226"/>
      <c r="HP1040" s="226"/>
      <c r="HQ1040" s="226"/>
      <c r="HR1040" s="226"/>
      <c r="HS1040" s="226"/>
      <c r="HT1040" s="226"/>
      <c r="HU1040" s="226"/>
      <c r="HV1040" s="226"/>
      <c r="HW1040" s="226"/>
      <c r="HX1040" s="226"/>
      <c r="HY1040" s="226"/>
      <c r="HZ1040" s="226"/>
      <c r="IA1040" s="226"/>
      <c r="IB1040" s="226"/>
      <c r="IC1040" s="226"/>
      <c r="ID1040" s="226"/>
      <c r="IE1040" s="226"/>
      <c r="IF1040" s="226"/>
      <c r="IG1040" s="226"/>
      <c r="IH1040" s="226"/>
      <c r="II1040" s="226"/>
      <c r="IJ1040" s="226"/>
      <c r="IK1040" s="226"/>
      <c r="IL1040" s="226"/>
      <c r="IM1040" s="226"/>
      <c r="IN1040" s="226"/>
      <c r="IO1040" s="226"/>
      <c r="IP1040" s="226"/>
      <c r="IQ1040" s="226"/>
      <c r="IR1040" s="226"/>
      <c r="IS1040" s="226"/>
      <c r="IT1040" s="226"/>
      <c r="IU1040" s="226"/>
      <c r="IV1040" s="226"/>
    </row>
    <row r="1041" spans="1:256" s="179" customFormat="1" ht="14.25">
      <c r="A1041" s="226"/>
      <c r="B1041" s="227"/>
      <c r="C1041" s="226"/>
      <c r="HP1041" s="226"/>
      <c r="HQ1041" s="226"/>
      <c r="HR1041" s="226"/>
      <c r="HS1041" s="226"/>
      <c r="HT1041" s="226"/>
      <c r="HU1041" s="226"/>
      <c r="HV1041" s="226"/>
      <c r="HW1041" s="226"/>
      <c r="HX1041" s="226"/>
      <c r="HY1041" s="226"/>
      <c r="HZ1041" s="226"/>
      <c r="IA1041" s="226"/>
      <c r="IB1041" s="226"/>
      <c r="IC1041" s="226"/>
      <c r="ID1041" s="226"/>
      <c r="IE1041" s="226"/>
      <c r="IF1041" s="226"/>
      <c r="IG1041" s="226"/>
      <c r="IH1041" s="226"/>
      <c r="II1041" s="226"/>
      <c r="IJ1041" s="226"/>
      <c r="IK1041" s="226"/>
      <c r="IL1041" s="226"/>
      <c r="IM1041" s="226"/>
      <c r="IN1041" s="226"/>
      <c r="IO1041" s="226"/>
      <c r="IP1041" s="226"/>
      <c r="IQ1041" s="226"/>
      <c r="IR1041" s="226"/>
      <c r="IS1041" s="226"/>
      <c r="IT1041" s="226"/>
      <c r="IU1041" s="226"/>
      <c r="IV1041" s="226"/>
    </row>
    <row r="1042" spans="1:256" s="179" customFormat="1" ht="14.25">
      <c r="A1042" s="226"/>
      <c r="B1042" s="227"/>
      <c r="C1042" s="226"/>
      <c r="HP1042" s="226"/>
      <c r="HQ1042" s="226"/>
      <c r="HR1042" s="226"/>
      <c r="HS1042" s="226"/>
      <c r="HT1042" s="226"/>
      <c r="HU1042" s="226"/>
      <c r="HV1042" s="226"/>
      <c r="HW1042" s="226"/>
      <c r="HX1042" s="226"/>
      <c r="HY1042" s="226"/>
      <c r="HZ1042" s="226"/>
      <c r="IA1042" s="226"/>
      <c r="IB1042" s="226"/>
      <c r="IC1042" s="226"/>
      <c r="ID1042" s="226"/>
      <c r="IE1042" s="226"/>
      <c r="IF1042" s="226"/>
      <c r="IG1042" s="226"/>
      <c r="IH1042" s="226"/>
      <c r="II1042" s="226"/>
      <c r="IJ1042" s="226"/>
      <c r="IK1042" s="226"/>
      <c r="IL1042" s="226"/>
      <c r="IM1042" s="226"/>
      <c r="IN1042" s="226"/>
      <c r="IO1042" s="226"/>
      <c r="IP1042" s="226"/>
      <c r="IQ1042" s="226"/>
      <c r="IR1042" s="226"/>
      <c r="IS1042" s="226"/>
      <c r="IT1042" s="226"/>
      <c r="IU1042" s="226"/>
      <c r="IV1042" s="226"/>
    </row>
    <row r="1043" spans="1:256" s="179" customFormat="1" ht="14.25">
      <c r="A1043" s="226"/>
      <c r="B1043" s="227"/>
      <c r="C1043" s="226"/>
      <c r="HP1043" s="226"/>
      <c r="HQ1043" s="226"/>
      <c r="HR1043" s="226"/>
      <c r="HS1043" s="226"/>
      <c r="HT1043" s="226"/>
      <c r="HU1043" s="226"/>
      <c r="HV1043" s="226"/>
      <c r="HW1043" s="226"/>
      <c r="HX1043" s="226"/>
      <c r="HY1043" s="226"/>
      <c r="HZ1043" s="226"/>
      <c r="IA1043" s="226"/>
      <c r="IB1043" s="226"/>
      <c r="IC1043" s="226"/>
      <c r="ID1043" s="226"/>
      <c r="IE1043" s="226"/>
      <c r="IF1043" s="226"/>
      <c r="IG1043" s="226"/>
      <c r="IH1043" s="226"/>
      <c r="II1043" s="226"/>
      <c r="IJ1043" s="226"/>
      <c r="IK1043" s="226"/>
      <c r="IL1043" s="226"/>
      <c r="IM1043" s="226"/>
      <c r="IN1043" s="226"/>
      <c r="IO1043" s="226"/>
      <c r="IP1043" s="226"/>
      <c r="IQ1043" s="226"/>
      <c r="IR1043" s="226"/>
      <c r="IS1043" s="226"/>
      <c r="IT1043" s="226"/>
      <c r="IU1043" s="226"/>
      <c r="IV1043" s="226"/>
    </row>
    <row r="1044" spans="1:256" s="179" customFormat="1" ht="14.25">
      <c r="A1044" s="226"/>
      <c r="B1044" s="227"/>
      <c r="C1044" s="226"/>
      <c r="HP1044" s="226"/>
      <c r="HQ1044" s="226"/>
      <c r="HR1044" s="226"/>
      <c r="HS1044" s="226"/>
      <c r="HT1044" s="226"/>
      <c r="HU1044" s="226"/>
      <c r="HV1044" s="226"/>
      <c r="HW1044" s="226"/>
      <c r="HX1044" s="226"/>
      <c r="HY1044" s="226"/>
      <c r="HZ1044" s="226"/>
      <c r="IA1044" s="226"/>
      <c r="IB1044" s="226"/>
      <c r="IC1044" s="226"/>
      <c r="ID1044" s="226"/>
      <c r="IE1044" s="226"/>
      <c r="IF1044" s="226"/>
      <c r="IG1044" s="226"/>
      <c r="IH1044" s="226"/>
      <c r="II1044" s="226"/>
      <c r="IJ1044" s="226"/>
      <c r="IK1044" s="226"/>
      <c r="IL1044" s="226"/>
      <c r="IM1044" s="226"/>
      <c r="IN1044" s="226"/>
      <c r="IO1044" s="226"/>
      <c r="IP1044" s="226"/>
      <c r="IQ1044" s="226"/>
      <c r="IR1044" s="226"/>
      <c r="IS1044" s="226"/>
      <c r="IT1044" s="226"/>
      <c r="IU1044" s="226"/>
      <c r="IV1044" s="226"/>
    </row>
    <row r="1045" spans="1:256" s="179" customFormat="1" ht="14.25">
      <c r="A1045" s="226"/>
      <c r="B1045" s="227"/>
      <c r="C1045" s="226"/>
      <c r="HP1045" s="226"/>
      <c r="HQ1045" s="226"/>
      <c r="HR1045" s="226"/>
      <c r="HS1045" s="226"/>
      <c r="HT1045" s="226"/>
      <c r="HU1045" s="226"/>
      <c r="HV1045" s="226"/>
      <c r="HW1045" s="226"/>
      <c r="HX1045" s="226"/>
      <c r="HY1045" s="226"/>
      <c r="HZ1045" s="226"/>
      <c r="IA1045" s="226"/>
      <c r="IB1045" s="226"/>
      <c r="IC1045" s="226"/>
      <c r="ID1045" s="226"/>
      <c r="IE1045" s="226"/>
      <c r="IF1045" s="226"/>
      <c r="IG1045" s="226"/>
      <c r="IH1045" s="226"/>
      <c r="II1045" s="226"/>
      <c r="IJ1045" s="226"/>
      <c r="IK1045" s="226"/>
      <c r="IL1045" s="226"/>
      <c r="IM1045" s="226"/>
      <c r="IN1045" s="226"/>
      <c r="IO1045" s="226"/>
      <c r="IP1045" s="226"/>
      <c r="IQ1045" s="226"/>
      <c r="IR1045" s="226"/>
      <c r="IS1045" s="226"/>
      <c r="IT1045" s="226"/>
      <c r="IU1045" s="226"/>
      <c r="IV1045" s="226"/>
    </row>
    <row r="1046" spans="1:256" s="179" customFormat="1" ht="14.25">
      <c r="A1046" s="226"/>
      <c r="B1046" s="227"/>
      <c r="C1046" s="226"/>
      <c r="HP1046" s="226"/>
      <c r="HQ1046" s="226"/>
      <c r="HR1046" s="226"/>
      <c r="HS1046" s="226"/>
      <c r="HT1046" s="226"/>
      <c r="HU1046" s="226"/>
      <c r="HV1046" s="226"/>
      <c r="HW1046" s="226"/>
      <c r="HX1046" s="226"/>
      <c r="HY1046" s="226"/>
      <c r="HZ1046" s="226"/>
      <c r="IA1046" s="226"/>
      <c r="IB1046" s="226"/>
      <c r="IC1046" s="226"/>
      <c r="ID1046" s="226"/>
      <c r="IE1046" s="226"/>
      <c r="IF1046" s="226"/>
      <c r="IG1046" s="226"/>
      <c r="IH1046" s="226"/>
      <c r="II1046" s="226"/>
      <c r="IJ1046" s="226"/>
      <c r="IK1046" s="226"/>
      <c r="IL1046" s="226"/>
      <c r="IM1046" s="226"/>
      <c r="IN1046" s="226"/>
      <c r="IO1046" s="226"/>
      <c r="IP1046" s="226"/>
      <c r="IQ1046" s="226"/>
      <c r="IR1046" s="226"/>
      <c r="IS1046" s="226"/>
      <c r="IT1046" s="226"/>
      <c r="IU1046" s="226"/>
      <c r="IV1046" s="226"/>
    </row>
    <row r="1047" spans="1:256" s="179" customFormat="1" ht="14.25">
      <c r="A1047" s="226"/>
      <c r="B1047" s="227"/>
      <c r="C1047" s="226"/>
      <c r="HP1047" s="226"/>
      <c r="HQ1047" s="226"/>
      <c r="HR1047" s="226"/>
      <c r="HS1047" s="226"/>
      <c r="HT1047" s="226"/>
      <c r="HU1047" s="226"/>
      <c r="HV1047" s="226"/>
      <c r="HW1047" s="226"/>
      <c r="HX1047" s="226"/>
      <c r="HY1047" s="226"/>
      <c r="HZ1047" s="226"/>
      <c r="IA1047" s="226"/>
      <c r="IB1047" s="226"/>
      <c r="IC1047" s="226"/>
      <c r="ID1047" s="226"/>
      <c r="IE1047" s="226"/>
      <c r="IF1047" s="226"/>
      <c r="IG1047" s="226"/>
      <c r="IH1047" s="226"/>
      <c r="II1047" s="226"/>
      <c r="IJ1047" s="226"/>
      <c r="IK1047" s="226"/>
      <c r="IL1047" s="226"/>
      <c r="IM1047" s="226"/>
      <c r="IN1047" s="226"/>
      <c r="IO1047" s="226"/>
      <c r="IP1047" s="226"/>
      <c r="IQ1047" s="226"/>
      <c r="IR1047" s="226"/>
      <c r="IS1047" s="226"/>
      <c r="IT1047" s="226"/>
      <c r="IU1047" s="226"/>
      <c r="IV1047" s="226"/>
    </row>
    <row r="1048" spans="1:256" s="179" customFormat="1" ht="14.25">
      <c r="A1048" s="226"/>
      <c r="B1048" s="227"/>
      <c r="C1048" s="226"/>
      <c r="HP1048" s="226"/>
      <c r="HQ1048" s="226"/>
      <c r="HR1048" s="226"/>
      <c r="HS1048" s="226"/>
      <c r="HT1048" s="226"/>
      <c r="HU1048" s="226"/>
      <c r="HV1048" s="226"/>
      <c r="HW1048" s="226"/>
      <c r="HX1048" s="226"/>
      <c r="HY1048" s="226"/>
      <c r="HZ1048" s="226"/>
      <c r="IA1048" s="226"/>
      <c r="IB1048" s="226"/>
      <c r="IC1048" s="226"/>
      <c r="ID1048" s="226"/>
      <c r="IE1048" s="226"/>
      <c r="IF1048" s="226"/>
      <c r="IG1048" s="226"/>
      <c r="IH1048" s="226"/>
      <c r="II1048" s="226"/>
      <c r="IJ1048" s="226"/>
      <c r="IK1048" s="226"/>
      <c r="IL1048" s="226"/>
      <c r="IM1048" s="226"/>
      <c r="IN1048" s="226"/>
      <c r="IO1048" s="226"/>
      <c r="IP1048" s="226"/>
      <c r="IQ1048" s="226"/>
      <c r="IR1048" s="226"/>
      <c r="IS1048" s="226"/>
      <c r="IT1048" s="226"/>
      <c r="IU1048" s="226"/>
      <c r="IV1048" s="226"/>
    </row>
    <row r="1049" spans="1:256" s="179" customFormat="1" ht="14.25">
      <c r="A1049" s="226"/>
      <c r="B1049" s="227"/>
      <c r="C1049" s="226"/>
      <c r="HP1049" s="226"/>
      <c r="HQ1049" s="226"/>
      <c r="HR1049" s="226"/>
      <c r="HS1049" s="226"/>
      <c r="HT1049" s="226"/>
      <c r="HU1049" s="226"/>
      <c r="HV1049" s="226"/>
      <c r="HW1049" s="226"/>
      <c r="HX1049" s="226"/>
      <c r="HY1049" s="226"/>
      <c r="HZ1049" s="226"/>
      <c r="IA1049" s="226"/>
      <c r="IB1049" s="226"/>
      <c r="IC1049" s="226"/>
      <c r="ID1049" s="226"/>
      <c r="IE1049" s="226"/>
      <c r="IF1049" s="226"/>
      <c r="IG1049" s="226"/>
      <c r="IH1049" s="226"/>
      <c r="II1049" s="226"/>
      <c r="IJ1049" s="226"/>
      <c r="IK1049" s="226"/>
      <c r="IL1049" s="226"/>
      <c r="IM1049" s="226"/>
      <c r="IN1049" s="226"/>
      <c r="IO1049" s="226"/>
      <c r="IP1049" s="226"/>
      <c r="IQ1049" s="226"/>
      <c r="IR1049" s="226"/>
      <c r="IS1049" s="226"/>
      <c r="IT1049" s="226"/>
      <c r="IU1049" s="226"/>
      <c r="IV1049" s="226"/>
    </row>
    <row r="1050" spans="1:256" s="179" customFormat="1" ht="14.25">
      <c r="A1050" s="226"/>
      <c r="B1050" s="227"/>
      <c r="C1050" s="226"/>
      <c r="HP1050" s="226"/>
      <c r="HQ1050" s="226"/>
      <c r="HR1050" s="226"/>
      <c r="HS1050" s="226"/>
      <c r="HT1050" s="226"/>
      <c r="HU1050" s="226"/>
      <c r="HV1050" s="226"/>
      <c r="HW1050" s="226"/>
      <c r="HX1050" s="226"/>
      <c r="HY1050" s="226"/>
      <c r="HZ1050" s="226"/>
      <c r="IA1050" s="226"/>
      <c r="IB1050" s="226"/>
      <c r="IC1050" s="226"/>
      <c r="ID1050" s="226"/>
      <c r="IE1050" s="226"/>
      <c r="IF1050" s="226"/>
      <c r="IG1050" s="226"/>
      <c r="IH1050" s="226"/>
      <c r="II1050" s="226"/>
      <c r="IJ1050" s="226"/>
      <c r="IK1050" s="226"/>
      <c r="IL1050" s="226"/>
      <c r="IM1050" s="226"/>
      <c r="IN1050" s="226"/>
      <c r="IO1050" s="226"/>
      <c r="IP1050" s="226"/>
      <c r="IQ1050" s="226"/>
      <c r="IR1050" s="226"/>
      <c r="IS1050" s="226"/>
      <c r="IT1050" s="226"/>
      <c r="IU1050" s="226"/>
      <c r="IV1050" s="226"/>
    </row>
    <row r="1051" spans="1:256" s="179" customFormat="1" ht="14.25">
      <c r="A1051" s="226"/>
      <c r="B1051" s="227"/>
      <c r="C1051" s="226"/>
      <c r="HP1051" s="226"/>
      <c r="HQ1051" s="226"/>
      <c r="HR1051" s="226"/>
      <c r="HS1051" s="226"/>
      <c r="HT1051" s="226"/>
      <c r="HU1051" s="226"/>
      <c r="HV1051" s="226"/>
      <c r="HW1051" s="226"/>
      <c r="HX1051" s="226"/>
      <c r="HY1051" s="226"/>
      <c r="HZ1051" s="226"/>
      <c r="IA1051" s="226"/>
      <c r="IB1051" s="226"/>
      <c r="IC1051" s="226"/>
      <c r="ID1051" s="226"/>
      <c r="IE1051" s="226"/>
      <c r="IF1051" s="226"/>
      <c r="IG1051" s="226"/>
      <c r="IH1051" s="226"/>
      <c r="II1051" s="226"/>
      <c r="IJ1051" s="226"/>
      <c r="IK1051" s="226"/>
      <c r="IL1051" s="226"/>
      <c r="IM1051" s="226"/>
      <c r="IN1051" s="226"/>
      <c r="IO1051" s="226"/>
      <c r="IP1051" s="226"/>
      <c r="IQ1051" s="226"/>
      <c r="IR1051" s="226"/>
      <c r="IS1051" s="226"/>
      <c r="IT1051" s="226"/>
      <c r="IU1051" s="226"/>
      <c r="IV1051" s="226"/>
    </row>
    <row r="1052" spans="1:256" s="179" customFormat="1" ht="14.25">
      <c r="A1052" s="226"/>
      <c r="B1052" s="227"/>
      <c r="C1052" s="226"/>
      <c r="HP1052" s="226"/>
      <c r="HQ1052" s="226"/>
      <c r="HR1052" s="226"/>
      <c r="HS1052" s="226"/>
      <c r="HT1052" s="226"/>
      <c r="HU1052" s="226"/>
      <c r="HV1052" s="226"/>
      <c r="HW1052" s="226"/>
      <c r="HX1052" s="226"/>
      <c r="HY1052" s="226"/>
      <c r="HZ1052" s="226"/>
      <c r="IA1052" s="226"/>
      <c r="IB1052" s="226"/>
      <c r="IC1052" s="226"/>
      <c r="ID1052" s="226"/>
      <c r="IE1052" s="226"/>
      <c r="IF1052" s="226"/>
      <c r="IG1052" s="226"/>
      <c r="IH1052" s="226"/>
      <c r="II1052" s="226"/>
      <c r="IJ1052" s="226"/>
      <c r="IK1052" s="226"/>
      <c r="IL1052" s="226"/>
      <c r="IM1052" s="226"/>
      <c r="IN1052" s="226"/>
      <c r="IO1052" s="226"/>
      <c r="IP1052" s="226"/>
      <c r="IQ1052" s="226"/>
      <c r="IR1052" s="226"/>
      <c r="IS1052" s="226"/>
      <c r="IT1052" s="226"/>
      <c r="IU1052" s="226"/>
      <c r="IV1052" s="226"/>
    </row>
    <row r="1053" spans="1:256" s="179" customFormat="1" ht="14.25">
      <c r="A1053" s="226"/>
      <c r="B1053" s="227"/>
      <c r="C1053" s="226"/>
      <c r="HP1053" s="226"/>
      <c r="HQ1053" s="226"/>
      <c r="HR1053" s="226"/>
      <c r="HS1053" s="226"/>
      <c r="HT1053" s="226"/>
      <c r="HU1053" s="226"/>
      <c r="HV1053" s="226"/>
      <c r="HW1053" s="226"/>
      <c r="HX1053" s="226"/>
      <c r="HY1053" s="226"/>
      <c r="HZ1053" s="226"/>
      <c r="IA1053" s="226"/>
      <c r="IB1053" s="226"/>
      <c r="IC1053" s="226"/>
      <c r="ID1053" s="226"/>
      <c r="IE1053" s="226"/>
      <c r="IF1053" s="226"/>
      <c r="IG1053" s="226"/>
      <c r="IH1053" s="226"/>
      <c r="II1053" s="226"/>
      <c r="IJ1053" s="226"/>
      <c r="IK1053" s="226"/>
      <c r="IL1053" s="226"/>
      <c r="IM1053" s="226"/>
      <c r="IN1053" s="226"/>
      <c r="IO1053" s="226"/>
      <c r="IP1053" s="226"/>
      <c r="IQ1053" s="226"/>
      <c r="IR1053" s="226"/>
      <c r="IS1053" s="226"/>
      <c r="IT1053" s="226"/>
      <c r="IU1053" s="226"/>
      <c r="IV1053" s="226"/>
    </row>
    <row r="1054" spans="1:256" s="179" customFormat="1" ht="14.25">
      <c r="A1054" s="226"/>
      <c r="B1054" s="227"/>
      <c r="C1054" s="226"/>
      <c r="HP1054" s="226"/>
      <c r="HQ1054" s="226"/>
      <c r="HR1054" s="226"/>
      <c r="HS1054" s="226"/>
      <c r="HT1054" s="226"/>
      <c r="HU1054" s="226"/>
      <c r="HV1054" s="226"/>
      <c r="HW1054" s="226"/>
      <c r="HX1054" s="226"/>
      <c r="HY1054" s="226"/>
      <c r="HZ1054" s="226"/>
      <c r="IA1054" s="226"/>
      <c r="IB1054" s="226"/>
      <c r="IC1054" s="226"/>
      <c r="ID1054" s="226"/>
      <c r="IE1054" s="226"/>
      <c r="IF1054" s="226"/>
      <c r="IG1054" s="226"/>
      <c r="IH1054" s="226"/>
      <c r="II1054" s="226"/>
      <c r="IJ1054" s="226"/>
      <c r="IK1054" s="226"/>
      <c r="IL1054" s="226"/>
      <c r="IM1054" s="226"/>
      <c r="IN1054" s="226"/>
      <c r="IO1054" s="226"/>
      <c r="IP1054" s="226"/>
      <c r="IQ1054" s="226"/>
      <c r="IR1054" s="226"/>
      <c r="IS1054" s="226"/>
      <c r="IT1054" s="226"/>
      <c r="IU1054" s="226"/>
      <c r="IV1054" s="226"/>
    </row>
    <row r="1055" spans="1:256" s="179" customFormat="1" ht="14.25">
      <c r="A1055" s="226"/>
      <c r="B1055" s="227"/>
      <c r="C1055" s="226"/>
      <c r="HP1055" s="226"/>
      <c r="HQ1055" s="226"/>
      <c r="HR1055" s="226"/>
      <c r="HS1055" s="226"/>
      <c r="HT1055" s="226"/>
      <c r="HU1055" s="226"/>
      <c r="HV1055" s="226"/>
      <c r="HW1055" s="226"/>
      <c r="HX1055" s="226"/>
      <c r="HY1055" s="226"/>
      <c r="HZ1055" s="226"/>
      <c r="IA1055" s="226"/>
      <c r="IB1055" s="226"/>
      <c r="IC1055" s="226"/>
      <c r="ID1055" s="226"/>
      <c r="IE1055" s="226"/>
      <c r="IF1055" s="226"/>
      <c r="IG1055" s="226"/>
      <c r="IH1055" s="226"/>
      <c r="II1055" s="226"/>
      <c r="IJ1055" s="226"/>
      <c r="IK1055" s="226"/>
      <c r="IL1055" s="226"/>
      <c r="IM1055" s="226"/>
      <c r="IN1055" s="226"/>
      <c r="IO1055" s="226"/>
      <c r="IP1055" s="226"/>
      <c r="IQ1055" s="226"/>
      <c r="IR1055" s="226"/>
      <c r="IS1055" s="226"/>
      <c r="IT1055" s="226"/>
      <c r="IU1055" s="226"/>
      <c r="IV1055" s="226"/>
    </row>
    <row r="1056" spans="1:256" s="179" customFormat="1" ht="14.25">
      <c r="A1056" s="226"/>
      <c r="B1056" s="227"/>
      <c r="C1056" s="226"/>
      <c r="HP1056" s="226"/>
      <c r="HQ1056" s="226"/>
      <c r="HR1056" s="226"/>
      <c r="HS1056" s="226"/>
      <c r="HT1056" s="226"/>
      <c r="HU1056" s="226"/>
      <c r="HV1056" s="226"/>
      <c r="HW1056" s="226"/>
      <c r="HX1056" s="226"/>
      <c r="HY1056" s="226"/>
      <c r="HZ1056" s="226"/>
      <c r="IA1056" s="226"/>
      <c r="IB1056" s="226"/>
      <c r="IC1056" s="226"/>
      <c r="ID1056" s="226"/>
      <c r="IE1056" s="226"/>
      <c r="IF1056" s="226"/>
      <c r="IG1056" s="226"/>
      <c r="IH1056" s="226"/>
      <c r="II1056" s="226"/>
      <c r="IJ1056" s="226"/>
      <c r="IK1056" s="226"/>
      <c r="IL1056" s="226"/>
      <c r="IM1056" s="226"/>
      <c r="IN1056" s="226"/>
      <c r="IO1056" s="226"/>
      <c r="IP1056" s="226"/>
      <c r="IQ1056" s="226"/>
      <c r="IR1056" s="226"/>
      <c r="IS1056" s="226"/>
      <c r="IT1056" s="226"/>
      <c r="IU1056" s="226"/>
      <c r="IV1056" s="226"/>
    </row>
    <row r="1057" spans="1:256" s="179" customFormat="1" ht="14.25">
      <c r="A1057" s="226"/>
      <c r="B1057" s="227"/>
      <c r="C1057" s="226"/>
      <c r="HP1057" s="226"/>
      <c r="HQ1057" s="226"/>
      <c r="HR1057" s="226"/>
      <c r="HS1057" s="226"/>
      <c r="HT1057" s="226"/>
      <c r="HU1057" s="226"/>
      <c r="HV1057" s="226"/>
      <c r="HW1057" s="226"/>
      <c r="HX1057" s="226"/>
      <c r="HY1057" s="226"/>
      <c r="HZ1057" s="226"/>
      <c r="IA1057" s="226"/>
      <c r="IB1057" s="226"/>
      <c r="IC1057" s="226"/>
      <c r="ID1057" s="226"/>
      <c r="IE1057" s="226"/>
      <c r="IF1057" s="226"/>
      <c r="IG1057" s="226"/>
      <c r="IH1057" s="226"/>
      <c r="II1057" s="226"/>
      <c r="IJ1057" s="226"/>
      <c r="IK1057" s="226"/>
      <c r="IL1057" s="226"/>
      <c r="IM1057" s="226"/>
      <c r="IN1057" s="226"/>
      <c r="IO1057" s="226"/>
      <c r="IP1057" s="226"/>
      <c r="IQ1057" s="226"/>
      <c r="IR1057" s="226"/>
      <c r="IS1057" s="226"/>
      <c r="IT1057" s="226"/>
      <c r="IU1057" s="226"/>
      <c r="IV1057" s="226"/>
    </row>
    <row r="1058" spans="1:256" s="179" customFormat="1" ht="14.25">
      <c r="A1058" s="226"/>
      <c r="B1058" s="227"/>
      <c r="C1058" s="226"/>
      <c r="HP1058" s="226"/>
      <c r="HQ1058" s="226"/>
      <c r="HR1058" s="226"/>
      <c r="HS1058" s="226"/>
      <c r="HT1058" s="226"/>
      <c r="HU1058" s="226"/>
      <c r="HV1058" s="226"/>
      <c r="HW1058" s="226"/>
      <c r="HX1058" s="226"/>
      <c r="HY1058" s="226"/>
      <c r="HZ1058" s="226"/>
      <c r="IA1058" s="226"/>
      <c r="IB1058" s="226"/>
      <c r="IC1058" s="226"/>
      <c r="ID1058" s="226"/>
      <c r="IE1058" s="226"/>
      <c r="IF1058" s="226"/>
      <c r="IG1058" s="226"/>
      <c r="IH1058" s="226"/>
      <c r="II1058" s="226"/>
      <c r="IJ1058" s="226"/>
      <c r="IK1058" s="226"/>
      <c r="IL1058" s="226"/>
      <c r="IM1058" s="226"/>
      <c r="IN1058" s="226"/>
      <c r="IO1058" s="226"/>
      <c r="IP1058" s="226"/>
      <c r="IQ1058" s="226"/>
      <c r="IR1058" s="226"/>
      <c r="IS1058" s="226"/>
      <c r="IT1058" s="226"/>
      <c r="IU1058" s="226"/>
      <c r="IV1058" s="226"/>
    </row>
    <row r="1059" spans="1:256" s="179" customFormat="1" ht="14.25">
      <c r="A1059" s="226"/>
      <c r="B1059" s="227"/>
      <c r="C1059" s="226"/>
      <c r="HP1059" s="226"/>
      <c r="HQ1059" s="226"/>
      <c r="HR1059" s="226"/>
      <c r="HS1059" s="226"/>
      <c r="HT1059" s="226"/>
      <c r="HU1059" s="226"/>
      <c r="HV1059" s="226"/>
      <c r="HW1059" s="226"/>
      <c r="HX1059" s="226"/>
      <c r="HY1059" s="226"/>
      <c r="HZ1059" s="226"/>
      <c r="IA1059" s="226"/>
      <c r="IB1059" s="226"/>
      <c r="IC1059" s="226"/>
      <c r="ID1059" s="226"/>
      <c r="IE1059" s="226"/>
      <c r="IF1059" s="226"/>
      <c r="IG1059" s="226"/>
      <c r="IH1059" s="226"/>
      <c r="II1059" s="226"/>
      <c r="IJ1059" s="226"/>
      <c r="IK1059" s="226"/>
      <c r="IL1059" s="226"/>
      <c r="IM1059" s="226"/>
      <c r="IN1059" s="226"/>
      <c r="IO1059" s="226"/>
      <c r="IP1059" s="226"/>
      <c r="IQ1059" s="226"/>
      <c r="IR1059" s="226"/>
      <c r="IS1059" s="226"/>
      <c r="IT1059" s="226"/>
      <c r="IU1059" s="226"/>
      <c r="IV1059" s="226"/>
    </row>
    <row r="1060" spans="1:256" s="179" customFormat="1" ht="14.25">
      <c r="A1060" s="226"/>
      <c r="B1060" s="227"/>
      <c r="C1060" s="226"/>
      <c r="HP1060" s="226"/>
      <c r="HQ1060" s="226"/>
      <c r="HR1060" s="226"/>
      <c r="HS1060" s="226"/>
      <c r="HT1060" s="226"/>
      <c r="HU1060" s="226"/>
      <c r="HV1060" s="226"/>
      <c r="HW1060" s="226"/>
      <c r="HX1060" s="226"/>
      <c r="HY1060" s="226"/>
      <c r="HZ1060" s="226"/>
      <c r="IA1060" s="226"/>
      <c r="IB1060" s="226"/>
      <c r="IC1060" s="226"/>
      <c r="ID1060" s="226"/>
      <c r="IE1060" s="226"/>
      <c r="IF1060" s="226"/>
      <c r="IG1060" s="226"/>
      <c r="IH1060" s="226"/>
      <c r="II1060" s="226"/>
      <c r="IJ1060" s="226"/>
      <c r="IK1060" s="226"/>
      <c r="IL1060" s="226"/>
      <c r="IM1060" s="226"/>
      <c r="IN1060" s="226"/>
      <c r="IO1060" s="226"/>
      <c r="IP1060" s="226"/>
      <c r="IQ1060" s="226"/>
      <c r="IR1060" s="226"/>
      <c r="IS1060" s="226"/>
      <c r="IT1060" s="226"/>
      <c r="IU1060" s="226"/>
      <c r="IV1060" s="226"/>
    </row>
    <row r="1061" spans="1:256" s="179" customFormat="1" ht="14.25">
      <c r="A1061" s="226"/>
      <c r="B1061" s="227"/>
      <c r="C1061" s="226"/>
      <c r="HP1061" s="226"/>
      <c r="HQ1061" s="226"/>
      <c r="HR1061" s="226"/>
      <c r="HS1061" s="226"/>
      <c r="HT1061" s="226"/>
      <c r="HU1061" s="226"/>
      <c r="HV1061" s="226"/>
      <c r="HW1061" s="226"/>
      <c r="HX1061" s="226"/>
      <c r="HY1061" s="226"/>
      <c r="HZ1061" s="226"/>
      <c r="IA1061" s="226"/>
      <c r="IB1061" s="226"/>
      <c r="IC1061" s="226"/>
      <c r="ID1061" s="226"/>
      <c r="IE1061" s="226"/>
      <c r="IF1061" s="226"/>
      <c r="IG1061" s="226"/>
      <c r="IH1061" s="226"/>
      <c r="II1061" s="226"/>
      <c r="IJ1061" s="226"/>
      <c r="IK1061" s="226"/>
      <c r="IL1061" s="226"/>
      <c r="IM1061" s="226"/>
      <c r="IN1061" s="226"/>
      <c r="IO1061" s="226"/>
      <c r="IP1061" s="226"/>
      <c r="IQ1061" s="226"/>
      <c r="IR1061" s="226"/>
      <c r="IS1061" s="226"/>
      <c r="IT1061" s="226"/>
      <c r="IU1061" s="226"/>
      <c r="IV1061" s="226"/>
    </row>
    <row r="1062" spans="1:256" s="179" customFormat="1" ht="14.25">
      <c r="A1062" s="226"/>
      <c r="B1062" s="227"/>
      <c r="C1062" s="226"/>
      <c r="HP1062" s="226"/>
      <c r="HQ1062" s="226"/>
      <c r="HR1062" s="226"/>
      <c r="HS1062" s="226"/>
      <c r="HT1062" s="226"/>
      <c r="HU1062" s="226"/>
      <c r="HV1062" s="226"/>
      <c r="HW1062" s="226"/>
      <c r="HX1062" s="226"/>
      <c r="HY1062" s="226"/>
      <c r="HZ1062" s="226"/>
      <c r="IA1062" s="226"/>
      <c r="IB1062" s="226"/>
      <c r="IC1062" s="226"/>
      <c r="ID1062" s="226"/>
      <c r="IE1062" s="226"/>
      <c r="IF1062" s="226"/>
      <c r="IG1062" s="226"/>
      <c r="IH1062" s="226"/>
      <c r="II1062" s="226"/>
      <c r="IJ1062" s="226"/>
      <c r="IK1062" s="226"/>
      <c r="IL1062" s="226"/>
      <c r="IM1062" s="226"/>
      <c r="IN1062" s="226"/>
      <c r="IO1062" s="226"/>
      <c r="IP1062" s="226"/>
      <c r="IQ1062" s="226"/>
      <c r="IR1062" s="226"/>
      <c r="IS1062" s="226"/>
      <c r="IT1062" s="226"/>
      <c r="IU1062" s="226"/>
      <c r="IV1062" s="226"/>
    </row>
    <row r="1063" spans="1:256" s="179" customFormat="1" ht="14.25">
      <c r="A1063" s="226"/>
      <c r="B1063" s="227"/>
      <c r="C1063" s="226"/>
      <c r="HP1063" s="226"/>
      <c r="HQ1063" s="226"/>
      <c r="HR1063" s="226"/>
      <c r="HS1063" s="226"/>
      <c r="HT1063" s="226"/>
      <c r="HU1063" s="226"/>
      <c r="HV1063" s="226"/>
      <c r="HW1063" s="226"/>
      <c r="HX1063" s="226"/>
      <c r="HY1063" s="226"/>
      <c r="HZ1063" s="226"/>
      <c r="IA1063" s="226"/>
      <c r="IB1063" s="226"/>
      <c r="IC1063" s="226"/>
      <c r="ID1063" s="226"/>
      <c r="IE1063" s="226"/>
      <c r="IF1063" s="226"/>
      <c r="IG1063" s="226"/>
      <c r="IH1063" s="226"/>
      <c r="II1063" s="226"/>
      <c r="IJ1063" s="226"/>
      <c r="IK1063" s="226"/>
      <c r="IL1063" s="226"/>
      <c r="IM1063" s="226"/>
      <c r="IN1063" s="226"/>
      <c r="IO1063" s="226"/>
      <c r="IP1063" s="226"/>
      <c r="IQ1063" s="226"/>
      <c r="IR1063" s="226"/>
      <c r="IS1063" s="226"/>
      <c r="IT1063" s="226"/>
      <c r="IU1063" s="226"/>
      <c r="IV1063" s="226"/>
    </row>
    <row r="1064" spans="1:256" s="179" customFormat="1" ht="14.25">
      <c r="A1064" s="226"/>
      <c r="B1064" s="227"/>
      <c r="C1064" s="226"/>
      <c r="HP1064" s="226"/>
      <c r="HQ1064" s="226"/>
      <c r="HR1064" s="226"/>
      <c r="HS1064" s="226"/>
      <c r="HT1064" s="226"/>
      <c r="HU1064" s="226"/>
      <c r="HV1064" s="226"/>
      <c r="HW1064" s="226"/>
      <c r="HX1064" s="226"/>
      <c r="HY1064" s="226"/>
      <c r="HZ1064" s="226"/>
      <c r="IA1064" s="226"/>
      <c r="IB1064" s="226"/>
      <c r="IC1064" s="226"/>
      <c r="ID1064" s="226"/>
      <c r="IE1064" s="226"/>
      <c r="IF1064" s="226"/>
      <c r="IG1064" s="226"/>
      <c r="IH1064" s="226"/>
      <c r="II1064" s="226"/>
      <c r="IJ1064" s="226"/>
      <c r="IK1064" s="226"/>
      <c r="IL1064" s="226"/>
      <c r="IM1064" s="226"/>
      <c r="IN1064" s="226"/>
      <c r="IO1064" s="226"/>
      <c r="IP1064" s="226"/>
      <c r="IQ1064" s="226"/>
      <c r="IR1064" s="226"/>
      <c r="IS1064" s="226"/>
      <c r="IT1064" s="226"/>
      <c r="IU1064" s="226"/>
      <c r="IV1064" s="226"/>
    </row>
    <row r="1065" spans="1:256" s="179" customFormat="1" ht="14.25">
      <c r="A1065" s="226"/>
      <c r="B1065" s="227"/>
      <c r="C1065" s="226"/>
      <c r="HP1065" s="226"/>
      <c r="HQ1065" s="226"/>
      <c r="HR1065" s="226"/>
      <c r="HS1065" s="226"/>
      <c r="HT1065" s="226"/>
      <c r="HU1065" s="226"/>
      <c r="HV1065" s="226"/>
      <c r="HW1065" s="226"/>
      <c r="HX1065" s="226"/>
      <c r="HY1065" s="226"/>
      <c r="HZ1065" s="226"/>
      <c r="IA1065" s="226"/>
      <c r="IB1065" s="226"/>
      <c r="IC1065" s="226"/>
      <c r="ID1065" s="226"/>
      <c r="IE1065" s="226"/>
      <c r="IF1065" s="226"/>
      <c r="IG1065" s="226"/>
      <c r="IH1065" s="226"/>
      <c r="II1065" s="226"/>
      <c r="IJ1065" s="226"/>
      <c r="IK1065" s="226"/>
      <c r="IL1065" s="226"/>
      <c r="IM1065" s="226"/>
      <c r="IN1065" s="226"/>
      <c r="IO1065" s="226"/>
      <c r="IP1065" s="226"/>
      <c r="IQ1065" s="226"/>
      <c r="IR1065" s="226"/>
      <c r="IS1065" s="226"/>
      <c r="IT1065" s="226"/>
      <c r="IU1065" s="226"/>
      <c r="IV1065" s="226"/>
    </row>
    <row r="1066" spans="1:256" s="179" customFormat="1" ht="14.25">
      <c r="A1066" s="226"/>
      <c r="B1066" s="227"/>
      <c r="C1066" s="226"/>
      <c r="HP1066" s="226"/>
      <c r="HQ1066" s="226"/>
      <c r="HR1066" s="226"/>
      <c r="HS1066" s="226"/>
      <c r="HT1066" s="226"/>
      <c r="HU1066" s="226"/>
      <c r="HV1066" s="226"/>
      <c r="HW1066" s="226"/>
      <c r="HX1066" s="226"/>
      <c r="HY1066" s="226"/>
      <c r="HZ1066" s="226"/>
      <c r="IA1066" s="226"/>
      <c r="IB1066" s="226"/>
      <c r="IC1066" s="226"/>
      <c r="ID1066" s="226"/>
      <c r="IE1066" s="226"/>
      <c r="IF1066" s="226"/>
      <c r="IG1066" s="226"/>
      <c r="IH1066" s="226"/>
      <c r="II1066" s="226"/>
      <c r="IJ1066" s="226"/>
      <c r="IK1066" s="226"/>
      <c r="IL1066" s="226"/>
      <c r="IM1066" s="226"/>
      <c r="IN1066" s="226"/>
      <c r="IO1066" s="226"/>
      <c r="IP1066" s="226"/>
      <c r="IQ1066" s="226"/>
      <c r="IR1066" s="226"/>
      <c r="IS1066" s="226"/>
      <c r="IT1066" s="226"/>
      <c r="IU1066" s="226"/>
      <c r="IV1066" s="226"/>
    </row>
    <row r="1067" spans="1:256" s="179" customFormat="1" ht="14.25">
      <c r="A1067" s="226"/>
      <c r="B1067" s="227"/>
      <c r="C1067" s="226"/>
      <c r="HP1067" s="226"/>
      <c r="HQ1067" s="226"/>
      <c r="HR1067" s="226"/>
      <c r="HS1067" s="226"/>
      <c r="HT1067" s="226"/>
      <c r="HU1067" s="226"/>
      <c r="HV1067" s="226"/>
      <c r="HW1067" s="226"/>
      <c r="HX1067" s="226"/>
      <c r="HY1067" s="226"/>
      <c r="HZ1067" s="226"/>
      <c r="IA1067" s="226"/>
      <c r="IB1067" s="226"/>
      <c r="IC1067" s="226"/>
      <c r="ID1067" s="226"/>
      <c r="IE1067" s="226"/>
      <c r="IF1067" s="226"/>
      <c r="IG1067" s="226"/>
      <c r="IH1067" s="226"/>
      <c r="II1067" s="226"/>
      <c r="IJ1067" s="226"/>
      <c r="IK1067" s="226"/>
      <c r="IL1067" s="226"/>
      <c r="IM1067" s="226"/>
      <c r="IN1067" s="226"/>
      <c r="IO1067" s="226"/>
      <c r="IP1067" s="226"/>
      <c r="IQ1067" s="226"/>
      <c r="IR1067" s="226"/>
      <c r="IS1067" s="226"/>
      <c r="IT1067" s="226"/>
      <c r="IU1067" s="226"/>
      <c r="IV1067" s="226"/>
    </row>
    <row r="1068" spans="1:256" s="179" customFormat="1" ht="14.25">
      <c r="A1068" s="226"/>
      <c r="B1068" s="227"/>
      <c r="C1068" s="226"/>
      <c r="HP1068" s="226"/>
      <c r="HQ1068" s="226"/>
      <c r="HR1068" s="226"/>
      <c r="HS1068" s="226"/>
      <c r="HT1068" s="226"/>
      <c r="HU1068" s="226"/>
      <c r="HV1068" s="226"/>
      <c r="HW1068" s="226"/>
      <c r="HX1068" s="226"/>
      <c r="HY1068" s="226"/>
      <c r="HZ1068" s="226"/>
      <c r="IA1068" s="226"/>
      <c r="IB1068" s="226"/>
      <c r="IC1068" s="226"/>
      <c r="ID1068" s="226"/>
      <c r="IE1068" s="226"/>
      <c r="IF1068" s="226"/>
      <c r="IG1068" s="226"/>
      <c r="IH1068" s="226"/>
      <c r="II1068" s="226"/>
      <c r="IJ1068" s="226"/>
      <c r="IK1068" s="226"/>
      <c r="IL1068" s="226"/>
      <c r="IM1068" s="226"/>
      <c r="IN1068" s="226"/>
      <c r="IO1068" s="226"/>
      <c r="IP1068" s="226"/>
      <c r="IQ1068" s="226"/>
      <c r="IR1068" s="226"/>
      <c r="IS1068" s="226"/>
      <c r="IT1068" s="226"/>
      <c r="IU1068" s="226"/>
      <c r="IV1068" s="226"/>
    </row>
    <row r="1069" spans="1:256" s="179" customFormat="1" ht="14.25">
      <c r="A1069" s="226"/>
      <c r="B1069" s="227"/>
      <c r="C1069" s="226"/>
      <c r="HP1069" s="226"/>
      <c r="HQ1069" s="226"/>
      <c r="HR1069" s="226"/>
      <c r="HS1069" s="226"/>
      <c r="HT1069" s="226"/>
      <c r="HU1069" s="226"/>
      <c r="HV1069" s="226"/>
      <c r="HW1069" s="226"/>
      <c r="HX1069" s="226"/>
      <c r="HY1069" s="226"/>
      <c r="HZ1069" s="226"/>
      <c r="IA1069" s="226"/>
      <c r="IB1069" s="226"/>
      <c r="IC1069" s="226"/>
      <c r="ID1069" s="226"/>
      <c r="IE1069" s="226"/>
      <c r="IF1069" s="226"/>
      <c r="IG1069" s="226"/>
      <c r="IH1069" s="226"/>
      <c r="II1069" s="226"/>
      <c r="IJ1069" s="226"/>
      <c r="IK1069" s="226"/>
      <c r="IL1069" s="226"/>
      <c r="IM1069" s="226"/>
      <c r="IN1069" s="226"/>
      <c r="IO1069" s="226"/>
      <c r="IP1069" s="226"/>
      <c r="IQ1069" s="226"/>
      <c r="IR1069" s="226"/>
      <c r="IS1069" s="226"/>
      <c r="IT1069" s="226"/>
      <c r="IU1069" s="226"/>
      <c r="IV1069" s="226"/>
    </row>
    <row r="1070" spans="1:256" s="180" customFormat="1" ht="14.25">
      <c r="A1070" s="226"/>
      <c r="B1070" s="227"/>
      <c r="C1070" s="226"/>
      <c r="HP1070" s="226"/>
      <c r="HQ1070" s="226"/>
      <c r="HR1070" s="226"/>
      <c r="HS1070" s="226"/>
      <c r="HT1070" s="226"/>
      <c r="HU1070" s="226"/>
      <c r="HV1070" s="226"/>
      <c r="HW1070" s="226"/>
      <c r="HX1070" s="226"/>
      <c r="HY1070" s="226"/>
      <c r="HZ1070" s="226"/>
      <c r="IA1070" s="226"/>
      <c r="IB1070" s="226"/>
      <c r="IC1070" s="226"/>
      <c r="ID1070" s="226"/>
      <c r="IE1070" s="226"/>
      <c r="IF1070" s="226"/>
      <c r="IG1070" s="226"/>
      <c r="IH1070" s="226"/>
      <c r="II1070" s="226"/>
      <c r="IJ1070" s="226"/>
      <c r="IK1070" s="226"/>
      <c r="IL1070" s="226"/>
      <c r="IM1070" s="226"/>
      <c r="IN1070" s="226"/>
      <c r="IO1070" s="226"/>
      <c r="IP1070" s="226"/>
      <c r="IQ1070" s="226"/>
      <c r="IR1070" s="226"/>
      <c r="IS1070" s="226"/>
      <c r="IT1070" s="226"/>
      <c r="IU1070" s="226"/>
      <c r="IV1070" s="226"/>
    </row>
    <row r="1071" spans="1:256" s="179" customFormat="1" ht="14.25">
      <c r="A1071" s="226"/>
      <c r="B1071" s="227"/>
      <c r="C1071" s="226"/>
      <c r="HP1071" s="226"/>
      <c r="HQ1071" s="226"/>
      <c r="HR1071" s="226"/>
      <c r="HS1071" s="226"/>
      <c r="HT1071" s="226"/>
      <c r="HU1071" s="226"/>
      <c r="HV1071" s="226"/>
      <c r="HW1071" s="226"/>
      <c r="HX1071" s="226"/>
      <c r="HY1071" s="226"/>
      <c r="HZ1071" s="226"/>
      <c r="IA1071" s="226"/>
      <c r="IB1071" s="226"/>
      <c r="IC1071" s="226"/>
      <c r="ID1071" s="226"/>
      <c r="IE1071" s="226"/>
      <c r="IF1071" s="226"/>
      <c r="IG1071" s="226"/>
      <c r="IH1071" s="226"/>
      <c r="II1071" s="226"/>
      <c r="IJ1071" s="226"/>
      <c r="IK1071" s="226"/>
      <c r="IL1071" s="226"/>
      <c r="IM1071" s="226"/>
      <c r="IN1071" s="226"/>
      <c r="IO1071" s="226"/>
      <c r="IP1071" s="226"/>
      <c r="IQ1071" s="226"/>
      <c r="IR1071" s="226"/>
      <c r="IS1071" s="226"/>
      <c r="IT1071" s="226"/>
      <c r="IU1071" s="226"/>
      <c r="IV1071" s="226"/>
    </row>
    <row r="1072" spans="1:256" s="179" customFormat="1" ht="14.25">
      <c r="A1072" s="226"/>
      <c r="B1072" s="227"/>
      <c r="C1072" s="226"/>
      <c r="HP1072" s="226"/>
      <c r="HQ1072" s="226"/>
      <c r="HR1072" s="226"/>
      <c r="HS1072" s="226"/>
      <c r="HT1072" s="226"/>
      <c r="HU1072" s="226"/>
      <c r="HV1072" s="226"/>
      <c r="HW1072" s="226"/>
      <c r="HX1072" s="226"/>
      <c r="HY1072" s="226"/>
      <c r="HZ1072" s="226"/>
      <c r="IA1072" s="226"/>
      <c r="IB1072" s="226"/>
      <c r="IC1072" s="226"/>
      <c r="ID1072" s="226"/>
      <c r="IE1072" s="226"/>
      <c r="IF1072" s="226"/>
      <c r="IG1072" s="226"/>
      <c r="IH1072" s="226"/>
      <c r="II1072" s="226"/>
      <c r="IJ1072" s="226"/>
      <c r="IK1072" s="226"/>
      <c r="IL1072" s="226"/>
      <c r="IM1072" s="226"/>
      <c r="IN1072" s="226"/>
      <c r="IO1072" s="226"/>
      <c r="IP1072" s="226"/>
      <c r="IQ1072" s="226"/>
      <c r="IR1072" s="226"/>
      <c r="IS1072" s="226"/>
      <c r="IT1072" s="226"/>
      <c r="IU1072" s="226"/>
      <c r="IV1072" s="226"/>
    </row>
    <row r="1073" spans="1:256" s="179" customFormat="1" ht="14.25">
      <c r="A1073" s="226"/>
      <c r="B1073" s="227"/>
      <c r="C1073" s="226"/>
      <c r="HP1073" s="226"/>
      <c r="HQ1073" s="226"/>
      <c r="HR1073" s="226"/>
      <c r="HS1073" s="226"/>
      <c r="HT1073" s="226"/>
      <c r="HU1073" s="226"/>
      <c r="HV1073" s="226"/>
      <c r="HW1073" s="226"/>
      <c r="HX1073" s="226"/>
      <c r="HY1073" s="226"/>
      <c r="HZ1073" s="226"/>
      <c r="IA1073" s="226"/>
      <c r="IB1073" s="226"/>
      <c r="IC1073" s="226"/>
      <c r="ID1073" s="226"/>
      <c r="IE1073" s="226"/>
      <c r="IF1073" s="226"/>
      <c r="IG1073" s="226"/>
      <c r="IH1073" s="226"/>
      <c r="II1073" s="226"/>
      <c r="IJ1073" s="226"/>
      <c r="IK1073" s="226"/>
      <c r="IL1073" s="226"/>
      <c r="IM1073" s="226"/>
      <c r="IN1073" s="226"/>
      <c r="IO1073" s="226"/>
      <c r="IP1073" s="226"/>
      <c r="IQ1073" s="226"/>
      <c r="IR1073" s="226"/>
      <c r="IS1073" s="226"/>
      <c r="IT1073" s="226"/>
      <c r="IU1073" s="226"/>
      <c r="IV1073" s="226"/>
    </row>
    <row r="1074" spans="1:256" s="179" customFormat="1" ht="14.25">
      <c r="A1074" s="226"/>
      <c r="B1074" s="227"/>
      <c r="C1074" s="226"/>
      <c r="HP1074" s="226"/>
      <c r="HQ1074" s="226"/>
      <c r="HR1074" s="226"/>
      <c r="HS1074" s="226"/>
      <c r="HT1074" s="226"/>
      <c r="HU1074" s="226"/>
      <c r="HV1074" s="226"/>
      <c r="HW1074" s="226"/>
      <c r="HX1074" s="226"/>
      <c r="HY1074" s="226"/>
      <c r="HZ1074" s="226"/>
      <c r="IA1074" s="226"/>
      <c r="IB1074" s="226"/>
      <c r="IC1074" s="226"/>
      <c r="ID1074" s="226"/>
      <c r="IE1074" s="226"/>
      <c r="IF1074" s="226"/>
      <c r="IG1074" s="226"/>
      <c r="IH1074" s="226"/>
      <c r="II1074" s="226"/>
      <c r="IJ1074" s="226"/>
      <c r="IK1074" s="226"/>
      <c r="IL1074" s="226"/>
      <c r="IM1074" s="226"/>
      <c r="IN1074" s="226"/>
      <c r="IO1074" s="226"/>
      <c r="IP1074" s="226"/>
      <c r="IQ1074" s="226"/>
      <c r="IR1074" s="226"/>
      <c r="IS1074" s="226"/>
      <c r="IT1074" s="226"/>
      <c r="IU1074" s="226"/>
      <c r="IV1074" s="226"/>
    </row>
    <row r="1075" spans="1:256" s="179" customFormat="1" ht="14.25">
      <c r="A1075" s="226"/>
      <c r="B1075" s="227"/>
      <c r="C1075" s="226"/>
      <c r="HP1075" s="226"/>
      <c r="HQ1075" s="226"/>
      <c r="HR1075" s="226"/>
      <c r="HS1075" s="226"/>
      <c r="HT1075" s="226"/>
      <c r="HU1075" s="226"/>
      <c r="HV1075" s="226"/>
      <c r="HW1075" s="226"/>
      <c r="HX1075" s="226"/>
      <c r="HY1075" s="226"/>
      <c r="HZ1075" s="226"/>
      <c r="IA1075" s="226"/>
      <c r="IB1075" s="226"/>
      <c r="IC1075" s="226"/>
      <c r="ID1075" s="226"/>
      <c r="IE1075" s="226"/>
      <c r="IF1075" s="226"/>
      <c r="IG1075" s="226"/>
      <c r="IH1075" s="226"/>
      <c r="II1075" s="226"/>
      <c r="IJ1075" s="226"/>
      <c r="IK1075" s="226"/>
      <c r="IL1075" s="226"/>
      <c r="IM1075" s="226"/>
      <c r="IN1075" s="226"/>
      <c r="IO1075" s="226"/>
      <c r="IP1075" s="226"/>
      <c r="IQ1075" s="226"/>
      <c r="IR1075" s="226"/>
      <c r="IS1075" s="226"/>
      <c r="IT1075" s="226"/>
      <c r="IU1075" s="226"/>
      <c r="IV1075" s="226"/>
    </row>
    <row r="1076" spans="1:256" s="179" customFormat="1" ht="14.25">
      <c r="A1076" s="226"/>
      <c r="B1076" s="227"/>
      <c r="C1076" s="226"/>
      <c r="HP1076" s="226"/>
      <c r="HQ1076" s="226"/>
      <c r="HR1076" s="226"/>
      <c r="HS1076" s="226"/>
      <c r="HT1076" s="226"/>
      <c r="HU1076" s="226"/>
      <c r="HV1076" s="226"/>
      <c r="HW1076" s="226"/>
      <c r="HX1076" s="226"/>
      <c r="HY1076" s="226"/>
      <c r="HZ1076" s="226"/>
      <c r="IA1076" s="226"/>
      <c r="IB1076" s="226"/>
      <c r="IC1076" s="226"/>
      <c r="ID1076" s="226"/>
      <c r="IE1076" s="226"/>
      <c r="IF1076" s="226"/>
      <c r="IG1076" s="226"/>
      <c r="IH1076" s="226"/>
      <c r="II1076" s="226"/>
      <c r="IJ1076" s="226"/>
      <c r="IK1076" s="226"/>
      <c r="IL1076" s="226"/>
      <c r="IM1076" s="226"/>
      <c r="IN1076" s="226"/>
      <c r="IO1076" s="226"/>
      <c r="IP1076" s="226"/>
      <c r="IQ1076" s="226"/>
      <c r="IR1076" s="226"/>
      <c r="IS1076" s="226"/>
      <c r="IT1076" s="226"/>
      <c r="IU1076" s="226"/>
      <c r="IV1076" s="226"/>
    </row>
    <row r="1077" spans="1:256" s="179" customFormat="1" ht="14.25">
      <c r="A1077" s="226"/>
      <c r="B1077" s="227"/>
      <c r="C1077" s="226"/>
      <c r="HP1077" s="226"/>
      <c r="HQ1077" s="226"/>
      <c r="HR1077" s="226"/>
      <c r="HS1077" s="226"/>
      <c r="HT1077" s="226"/>
      <c r="HU1077" s="226"/>
      <c r="HV1077" s="226"/>
      <c r="HW1077" s="226"/>
      <c r="HX1077" s="226"/>
      <c r="HY1077" s="226"/>
      <c r="HZ1077" s="226"/>
      <c r="IA1077" s="226"/>
      <c r="IB1077" s="226"/>
      <c r="IC1077" s="226"/>
      <c r="ID1077" s="226"/>
      <c r="IE1077" s="226"/>
      <c r="IF1077" s="226"/>
      <c r="IG1077" s="226"/>
      <c r="IH1077" s="226"/>
      <c r="II1077" s="226"/>
      <c r="IJ1077" s="226"/>
      <c r="IK1077" s="226"/>
      <c r="IL1077" s="226"/>
      <c r="IM1077" s="226"/>
      <c r="IN1077" s="226"/>
      <c r="IO1077" s="226"/>
      <c r="IP1077" s="226"/>
      <c r="IQ1077" s="226"/>
      <c r="IR1077" s="226"/>
      <c r="IS1077" s="226"/>
      <c r="IT1077" s="226"/>
      <c r="IU1077" s="226"/>
      <c r="IV1077" s="226"/>
    </row>
    <row r="1078" spans="1:256" s="179" customFormat="1" ht="14.25">
      <c r="A1078" s="226"/>
      <c r="B1078" s="227"/>
      <c r="C1078" s="226"/>
      <c r="HP1078" s="226"/>
      <c r="HQ1078" s="226"/>
      <c r="HR1078" s="226"/>
      <c r="HS1078" s="226"/>
      <c r="HT1078" s="226"/>
      <c r="HU1078" s="226"/>
      <c r="HV1078" s="226"/>
      <c r="HW1078" s="226"/>
      <c r="HX1078" s="226"/>
      <c r="HY1078" s="226"/>
      <c r="HZ1078" s="226"/>
      <c r="IA1078" s="226"/>
      <c r="IB1078" s="226"/>
      <c r="IC1078" s="226"/>
      <c r="ID1078" s="226"/>
      <c r="IE1078" s="226"/>
      <c r="IF1078" s="226"/>
      <c r="IG1078" s="226"/>
      <c r="IH1078" s="226"/>
      <c r="II1078" s="226"/>
      <c r="IJ1078" s="226"/>
      <c r="IK1078" s="226"/>
      <c r="IL1078" s="226"/>
      <c r="IM1078" s="226"/>
      <c r="IN1078" s="226"/>
      <c r="IO1078" s="226"/>
      <c r="IP1078" s="226"/>
      <c r="IQ1078" s="226"/>
      <c r="IR1078" s="226"/>
      <c r="IS1078" s="226"/>
      <c r="IT1078" s="226"/>
      <c r="IU1078" s="226"/>
      <c r="IV1078" s="226"/>
    </row>
    <row r="1079" spans="1:256" s="179" customFormat="1" ht="14.25">
      <c r="A1079" s="226"/>
      <c r="B1079" s="227"/>
      <c r="C1079" s="226"/>
      <c r="HP1079" s="226"/>
      <c r="HQ1079" s="226"/>
      <c r="HR1079" s="226"/>
      <c r="HS1079" s="226"/>
      <c r="HT1079" s="226"/>
      <c r="HU1079" s="226"/>
      <c r="HV1079" s="226"/>
      <c r="HW1079" s="226"/>
      <c r="HX1079" s="226"/>
      <c r="HY1079" s="226"/>
      <c r="HZ1079" s="226"/>
      <c r="IA1079" s="226"/>
      <c r="IB1079" s="226"/>
      <c r="IC1079" s="226"/>
      <c r="ID1079" s="226"/>
      <c r="IE1079" s="226"/>
      <c r="IF1079" s="226"/>
      <c r="IG1079" s="226"/>
      <c r="IH1079" s="226"/>
      <c r="II1079" s="226"/>
      <c r="IJ1079" s="226"/>
      <c r="IK1079" s="226"/>
      <c r="IL1079" s="226"/>
      <c r="IM1079" s="226"/>
      <c r="IN1079" s="226"/>
      <c r="IO1079" s="226"/>
      <c r="IP1079" s="226"/>
      <c r="IQ1079" s="226"/>
      <c r="IR1079" s="226"/>
      <c r="IS1079" s="226"/>
      <c r="IT1079" s="226"/>
      <c r="IU1079" s="226"/>
      <c r="IV1079" s="226"/>
    </row>
    <row r="1080" spans="1:256" s="180" customFormat="1" ht="14.25">
      <c r="A1080" s="226"/>
      <c r="B1080" s="227"/>
      <c r="C1080" s="226"/>
      <c r="HP1080" s="226"/>
      <c r="HQ1080" s="226"/>
      <c r="HR1080" s="226"/>
      <c r="HS1080" s="226"/>
      <c r="HT1080" s="226"/>
      <c r="HU1080" s="226"/>
      <c r="HV1080" s="226"/>
      <c r="HW1080" s="226"/>
      <c r="HX1080" s="226"/>
      <c r="HY1080" s="226"/>
      <c r="HZ1080" s="226"/>
      <c r="IA1080" s="226"/>
      <c r="IB1080" s="226"/>
      <c r="IC1080" s="226"/>
      <c r="ID1080" s="226"/>
      <c r="IE1080" s="226"/>
      <c r="IF1080" s="226"/>
      <c r="IG1080" s="226"/>
      <c r="IH1080" s="226"/>
      <c r="II1080" s="226"/>
      <c r="IJ1080" s="226"/>
      <c r="IK1080" s="226"/>
      <c r="IL1080" s="226"/>
      <c r="IM1080" s="226"/>
      <c r="IN1080" s="226"/>
      <c r="IO1080" s="226"/>
      <c r="IP1080" s="226"/>
      <c r="IQ1080" s="226"/>
      <c r="IR1080" s="226"/>
      <c r="IS1080" s="226"/>
      <c r="IT1080" s="226"/>
      <c r="IU1080" s="226"/>
      <c r="IV1080" s="226"/>
    </row>
    <row r="1081" spans="1:256" s="179" customFormat="1" ht="14.25">
      <c r="A1081" s="226"/>
      <c r="B1081" s="227"/>
      <c r="C1081" s="226"/>
      <c r="HP1081" s="226"/>
      <c r="HQ1081" s="226"/>
      <c r="HR1081" s="226"/>
      <c r="HS1081" s="226"/>
      <c r="HT1081" s="226"/>
      <c r="HU1081" s="226"/>
      <c r="HV1081" s="226"/>
      <c r="HW1081" s="226"/>
      <c r="HX1081" s="226"/>
      <c r="HY1081" s="226"/>
      <c r="HZ1081" s="226"/>
      <c r="IA1081" s="226"/>
      <c r="IB1081" s="226"/>
      <c r="IC1081" s="226"/>
      <c r="ID1081" s="226"/>
      <c r="IE1081" s="226"/>
      <c r="IF1081" s="226"/>
      <c r="IG1081" s="226"/>
      <c r="IH1081" s="226"/>
      <c r="II1081" s="226"/>
      <c r="IJ1081" s="226"/>
      <c r="IK1081" s="226"/>
      <c r="IL1081" s="226"/>
      <c r="IM1081" s="226"/>
      <c r="IN1081" s="226"/>
      <c r="IO1081" s="226"/>
      <c r="IP1081" s="226"/>
      <c r="IQ1081" s="226"/>
      <c r="IR1081" s="226"/>
      <c r="IS1081" s="226"/>
      <c r="IT1081" s="226"/>
      <c r="IU1081" s="226"/>
      <c r="IV1081" s="226"/>
    </row>
    <row r="1082" spans="1:256" s="179" customFormat="1" ht="14.25">
      <c r="A1082" s="226"/>
      <c r="B1082" s="227"/>
      <c r="C1082" s="226"/>
      <c r="HP1082" s="226"/>
      <c r="HQ1082" s="226"/>
      <c r="HR1082" s="226"/>
      <c r="HS1082" s="226"/>
      <c r="HT1082" s="226"/>
      <c r="HU1082" s="226"/>
      <c r="HV1082" s="226"/>
      <c r="HW1082" s="226"/>
      <c r="HX1082" s="226"/>
      <c r="HY1082" s="226"/>
      <c r="HZ1082" s="226"/>
      <c r="IA1082" s="226"/>
      <c r="IB1082" s="226"/>
      <c r="IC1082" s="226"/>
      <c r="ID1082" s="226"/>
      <c r="IE1082" s="226"/>
      <c r="IF1082" s="226"/>
      <c r="IG1082" s="226"/>
      <c r="IH1082" s="226"/>
      <c r="II1082" s="226"/>
      <c r="IJ1082" s="226"/>
      <c r="IK1082" s="226"/>
      <c r="IL1082" s="226"/>
      <c r="IM1082" s="226"/>
      <c r="IN1082" s="226"/>
      <c r="IO1082" s="226"/>
      <c r="IP1082" s="226"/>
      <c r="IQ1082" s="226"/>
      <c r="IR1082" s="226"/>
      <c r="IS1082" s="226"/>
      <c r="IT1082" s="226"/>
      <c r="IU1082" s="226"/>
      <c r="IV1082" s="226"/>
    </row>
    <row r="1083" spans="1:256" s="179" customFormat="1" ht="14.25">
      <c r="A1083" s="226"/>
      <c r="B1083" s="227"/>
      <c r="C1083" s="226"/>
      <c r="HP1083" s="226"/>
      <c r="HQ1083" s="226"/>
      <c r="HR1083" s="226"/>
      <c r="HS1083" s="226"/>
      <c r="HT1083" s="226"/>
      <c r="HU1083" s="226"/>
      <c r="HV1083" s="226"/>
      <c r="HW1083" s="226"/>
      <c r="HX1083" s="226"/>
      <c r="HY1083" s="226"/>
      <c r="HZ1083" s="226"/>
      <c r="IA1083" s="226"/>
      <c r="IB1083" s="226"/>
      <c r="IC1083" s="226"/>
      <c r="ID1083" s="226"/>
      <c r="IE1083" s="226"/>
      <c r="IF1083" s="226"/>
      <c r="IG1083" s="226"/>
      <c r="IH1083" s="226"/>
      <c r="II1083" s="226"/>
      <c r="IJ1083" s="226"/>
      <c r="IK1083" s="226"/>
      <c r="IL1083" s="226"/>
      <c r="IM1083" s="226"/>
      <c r="IN1083" s="226"/>
      <c r="IO1083" s="226"/>
      <c r="IP1083" s="226"/>
      <c r="IQ1083" s="226"/>
      <c r="IR1083" s="226"/>
      <c r="IS1083" s="226"/>
      <c r="IT1083" s="226"/>
      <c r="IU1083" s="226"/>
      <c r="IV1083" s="226"/>
    </row>
    <row r="1084" spans="1:256" s="179" customFormat="1" ht="14.25">
      <c r="A1084" s="226"/>
      <c r="B1084" s="227"/>
      <c r="C1084" s="226"/>
      <c r="HP1084" s="226"/>
      <c r="HQ1084" s="226"/>
      <c r="HR1084" s="226"/>
      <c r="HS1084" s="226"/>
      <c r="HT1084" s="226"/>
      <c r="HU1084" s="226"/>
      <c r="HV1084" s="226"/>
      <c r="HW1084" s="226"/>
      <c r="HX1084" s="226"/>
      <c r="HY1084" s="226"/>
      <c r="HZ1084" s="226"/>
      <c r="IA1084" s="226"/>
      <c r="IB1084" s="226"/>
      <c r="IC1084" s="226"/>
      <c r="ID1084" s="226"/>
      <c r="IE1084" s="226"/>
      <c r="IF1084" s="226"/>
      <c r="IG1084" s="226"/>
      <c r="IH1084" s="226"/>
      <c r="II1084" s="226"/>
      <c r="IJ1084" s="226"/>
      <c r="IK1084" s="226"/>
      <c r="IL1084" s="226"/>
      <c r="IM1084" s="226"/>
      <c r="IN1084" s="226"/>
      <c r="IO1084" s="226"/>
      <c r="IP1084" s="226"/>
      <c r="IQ1084" s="226"/>
      <c r="IR1084" s="226"/>
      <c r="IS1084" s="226"/>
      <c r="IT1084" s="226"/>
      <c r="IU1084" s="226"/>
      <c r="IV1084" s="226"/>
    </row>
    <row r="1085" spans="1:256" s="179" customFormat="1" ht="14.25">
      <c r="A1085" s="226"/>
      <c r="B1085" s="227"/>
      <c r="C1085" s="226"/>
      <c r="HP1085" s="226"/>
      <c r="HQ1085" s="226"/>
      <c r="HR1085" s="226"/>
      <c r="HS1085" s="226"/>
      <c r="HT1085" s="226"/>
      <c r="HU1085" s="226"/>
      <c r="HV1085" s="226"/>
      <c r="HW1085" s="226"/>
      <c r="HX1085" s="226"/>
      <c r="HY1085" s="226"/>
      <c r="HZ1085" s="226"/>
      <c r="IA1085" s="226"/>
      <c r="IB1085" s="226"/>
      <c r="IC1085" s="226"/>
      <c r="ID1085" s="226"/>
      <c r="IE1085" s="226"/>
      <c r="IF1085" s="226"/>
      <c r="IG1085" s="226"/>
      <c r="IH1085" s="226"/>
      <c r="II1085" s="226"/>
      <c r="IJ1085" s="226"/>
      <c r="IK1085" s="226"/>
      <c r="IL1085" s="226"/>
      <c r="IM1085" s="226"/>
      <c r="IN1085" s="226"/>
      <c r="IO1085" s="226"/>
      <c r="IP1085" s="226"/>
      <c r="IQ1085" s="226"/>
      <c r="IR1085" s="226"/>
      <c r="IS1085" s="226"/>
      <c r="IT1085" s="226"/>
      <c r="IU1085" s="226"/>
      <c r="IV1085" s="226"/>
    </row>
    <row r="1086" spans="1:256" s="179" customFormat="1" ht="14.25">
      <c r="A1086" s="226"/>
      <c r="B1086" s="227"/>
      <c r="C1086" s="226"/>
      <c r="HP1086" s="226"/>
      <c r="HQ1086" s="226"/>
      <c r="HR1086" s="226"/>
      <c r="HS1086" s="226"/>
      <c r="HT1086" s="226"/>
      <c r="HU1086" s="226"/>
      <c r="HV1086" s="226"/>
      <c r="HW1086" s="226"/>
      <c r="HX1086" s="226"/>
      <c r="HY1086" s="226"/>
      <c r="HZ1086" s="226"/>
      <c r="IA1086" s="226"/>
      <c r="IB1086" s="226"/>
      <c r="IC1086" s="226"/>
      <c r="ID1086" s="226"/>
      <c r="IE1086" s="226"/>
      <c r="IF1086" s="226"/>
      <c r="IG1086" s="226"/>
      <c r="IH1086" s="226"/>
      <c r="II1086" s="226"/>
      <c r="IJ1086" s="226"/>
      <c r="IK1086" s="226"/>
      <c r="IL1086" s="226"/>
      <c r="IM1086" s="226"/>
      <c r="IN1086" s="226"/>
      <c r="IO1086" s="226"/>
      <c r="IP1086" s="226"/>
      <c r="IQ1086" s="226"/>
      <c r="IR1086" s="226"/>
      <c r="IS1086" s="226"/>
      <c r="IT1086" s="226"/>
      <c r="IU1086" s="226"/>
      <c r="IV1086" s="226"/>
    </row>
    <row r="1087" spans="1:256" s="179" customFormat="1" ht="14.25">
      <c r="A1087" s="226"/>
      <c r="B1087" s="227"/>
      <c r="C1087" s="226"/>
      <c r="HP1087" s="226"/>
      <c r="HQ1087" s="226"/>
      <c r="HR1087" s="226"/>
      <c r="HS1087" s="226"/>
      <c r="HT1087" s="226"/>
      <c r="HU1087" s="226"/>
      <c r="HV1087" s="226"/>
      <c r="HW1087" s="226"/>
      <c r="HX1087" s="226"/>
      <c r="HY1087" s="226"/>
      <c r="HZ1087" s="226"/>
      <c r="IA1087" s="226"/>
      <c r="IB1087" s="226"/>
      <c r="IC1087" s="226"/>
      <c r="ID1087" s="226"/>
      <c r="IE1087" s="226"/>
      <c r="IF1087" s="226"/>
      <c r="IG1087" s="226"/>
      <c r="IH1087" s="226"/>
      <c r="II1087" s="226"/>
      <c r="IJ1087" s="226"/>
      <c r="IK1087" s="226"/>
      <c r="IL1087" s="226"/>
      <c r="IM1087" s="226"/>
      <c r="IN1087" s="226"/>
      <c r="IO1087" s="226"/>
      <c r="IP1087" s="226"/>
      <c r="IQ1087" s="226"/>
      <c r="IR1087" s="226"/>
      <c r="IS1087" s="226"/>
      <c r="IT1087" s="226"/>
      <c r="IU1087" s="226"/>
      <c r="IV1087" s="226"/>
    </row>
    <row r="1088" spans="1:256" s="179" customFormat="1" ht="14.25">
      <c r="A1088" s="226"/>
      <c r="B1088" s="227"/>
      <c r="C1088" s="226"/>
      <c r="HP1088" s="226"/>
      <c r="HQ1088" s="226"/>
      <c r="HR1088" s="226"/>
      <c r="HS1088" s="226"/>
      <c r="HT1088" s="226"/>
      <c r="HU1088" s="226"/>
      <c r="HV1088" s="226"/>
      <c r="HW1088" s="226"/>
      <c r="HX1088" s="226"/>
      <c r="HY1088" s="226"/>
      <c r="HZ1088" s="226"/>
      <c r="IA1088" s="226"/>
      <c r="IB1088" s="226"/>
      <c r="IC1088" s="226"/>
      <c r="ID1088" s="226"/>
      <c r="IE1088" s="226"/>
      <c r="IF1088" s="226"/>
      <c r="IG1088" s="226"/>
      <c r="IH1088" s="226"/>
      <c r="II1088" s="226"/>
      <c r="IJ1088" s="226"/>
      <c r="IK1088" s="226"/>
      <c r="IL1088" s="226"/>
      <c r="IM1088" s="226"/>
      <c r="IN1088" s="226"/>
      <c r="IO1088" s="226"/>
      <c r="IP1088" s="226"/>
      <c r="IQ1088" s="226"/>
      <c r="IR1088" s="226"/>
      <c r="IS1088" s="226"/>
      <c r="IT1088" s="226"/>
      <c r="IU1088" s="226"/>
      <c r="IV1088" s="226"/>
    </row>
    <row r="1089" spans="1:256" s="179" customFormat="1" ht="14.25">
      <c r="A1089" s="226"/>
      <c r="B1089" s="227"/>
      <c r="C1089" s="226"/>
      <c r="HP1089" s="226"/>
      <c r="HQ1089" s="226"/>
      <c r="HR1089" s="226"/>
      <c r="HS1089" s="226"/>
      <c r="HT1089" s="226"/>
      <c r="HU1089" s="226"/>
      <c r="HV1089" s="226"/>
      <c r="HW1089" s="226"/>
      <c r="HX1089" s="226"/>
      <c r="HY1089" s="226"/>
      <c r="HZ1089" s="226"/>
      <c r="IA1089" s="226"/>
      <c r="IB1089" s="226"/>
      <c r="IC1089" s="226"/>
      <c r="ID1089" s="226"/>
      <c r="IE1089" s="226"/>
      <c r="IF1089" s="226"/>
      <c r="IG1089" s="226"/>
      <c r="IH1089" s="226"/>
      <c r="II1089" s="226"/>
      <c r="IJ1089" s="226"/>
      <c r="IK1089" s="226"/>
      <c r="IL1089" s="226"/>
      <c r="IM1089" s="226"/>
      <c r="IN1089" s="226"/>
      <c r="IO1089" s="226"/>
      <c r="IP1089" s="226"/>
      <c r="IQ1089" s="226"/>
      <c r="IR1089" s="226"/>
      <c r="IS1089" s="226"/>
      <c r="IT1089" s="226"/>
      <c r="IU1089" s="226"/>
      <c r="IV1089" s="226"/>
    </row>
    <row r="1090" spans="1:256" s="179" customFormat="1" ht="14.25">
      <c r="A1090" s="226"/>
      <c r="B1090" s="227"/>
      <c r="C1090" s="226"/>
      <c r="HP1090" s="226"/>
      <c r="HQ1090" s="226"/>
      <c r="HR1090" s="226"/>
      <c r="HS1090" s="226"/>
      <c r="HT1090" s="226"/>
      <c r="HU1090" s="226"/>
      <c r="HV1090" s="226"/>
      <c r="HW1090" s="226"/>
      <c r="HX1090" s="226"/>
      <c r="HY1090" s="226"/>
      <c r="HZ1090" s="226"/>
      <c r="IA1090" s="226"/>
      <c r="IB1090" s="226"/>
      <c r="IC1090" s="226"/>
      <c r="ID1090" s="226"/>
      <c r="IE1090" s="226"/>
      <c r="IF1090" s="226"/>
      <c r="IG1090" s="226"/>
      <c r="IH1090" s="226"/>
      <c r="II1090" s="226"/>
      <c r="IJ1090" s="226"/>
      <c r="IK1090" s="226"/>
      <c r="IL1090" s="226"/>
      <c r="IM1090" s="226"/>
      <c r="IN1090" s="226"/>
      <c r="IO1090" s="226"/>
      <c r="IP1090" s="226"/>
      <c r="IQ1090" s="226"/>
      <c r="IR1090" s="226"/>
      <c r="IS1090" s="226"/>
      <c r="IT1090" s="226"/>
      <c r="IU1090" s="226"/>
      <c r="IV1090" s="226"/>
    </row>
    <row r="1091" spans="1:256" s="179" customFormat="1" ht="14.25">
      <c r="A1091" s="226"/>
      <c r="B1091" s="227"/>
      <c r="C1091" s="226"/>
      <c r="HP1091" s="226"/>
      <c r="HQ1091" s="226"/>
      <c r="HR1091" s="226"/>
      <c r="HS1091" s="226"/>
      <c r="HT1091" s="226"/>
      <c r="HU1091" s="226"/>
      <c r="HV1091" s="226"/>
      <c r="HW1091" s="226"/>
      <c r="HX1091" s="226"/>
      <c r="HY1091" s="226"/>
      <c r="HZ1091" s="226"/>
      <c r="IA1091" s="226"/>
      <c r="IB1091" s="226"/>
      <c r="IC1091" s="226"/>
      <c r="ID1091" s="226"/>
      <c r="IE1091" s="226"/>
      <c r="IF1091" s="226"/>
      <c r="IG1091" s="226"/>
      <c r="IH1091" s="226"/>
      <c r="II1091" s="226"/>
      <c r="IJ1091" s="226"/>
      <c r="IK1091" s="226"/>
      <c r="IL1091" s="226"/>
      <c r="IM1091" s="226"/>
      <c r="IN1091" s="226"/>
      <c r="IO1091" s="226"/>
      <c r="IP1091" s="226"/>
      <c r="IQ1091" s="226"/>
      <c r="IR1091" s="226"/>
      <c r="IS1091" s="226"/>
      <c r="IT1091" s="226"/>
      <c r="IU1091" s="226"/>
      <c r="IV1091" s="226"/>
    </row>
    <row r="1092" spans="1:256" s="179" customFormat="1" ht="14.25">
      <c r="A1092" s="226"/>
      <c r="B1092" s="227"/>
      <c r="C1092" s="226"/>
      <c r="HP1092" s="226"/>
      <c r="HQ1092" s="226"/>
      <c r="HR1092" s="226"/>
      <c r="HS1092" s="226"/>
      <c r="HT1092" s="226"/>
      <c r="HU1092" s="226"/>
      <c r="HV1092" s="226"/>
      <c r="HW1092" s="226"/>
      <c r="HX1092" s="226"/>
      <c r="HY1092" s="226"/>
      <c r="HZ1092" s="226"/>
      <c r="IA1092" s="226"/>
      <c r="IB1092" s="226"/>
      <c r="IC1092" s="226"/>
      <c r="ID1092" s="226"/>
      <c r="IE1092" s="226"/>
      <c r="IF1092" s="226"/>
      <c r="IG1092" s="226"/>
      <c r="IH1092" s="226"/>
      <c r="II1092" s="226"/>
      <c r="IJ1092" s="226"/>
      <c r="IK1092" s="226"/>
      <c r="IL1092" s="226"/>
      <c r="IM1092" s="226"/>
      <c r="IN1092" s="226"/>
      <c r="IO1092" s="226"/>
      <c r="IP1092" s="226"/>
      <c r="IQ1092" s="226"/>
      <c r="IR1092" s="226"/>
      <c r="IS1092" s="226"/>
      <c r="IT1092" s="226"/>
      <c r="IU1092" s="226"/>
      <c r="IV1092" s="226"/>
    </row>
    <row r="1093" spans="1:256" s="179" customFormat="1" ht="14.25">
      <c r="A1093" s="226"/>
      <c r="B1093" s="227"/>
      <c r="C1093" s="226"/>
      <c r="HP1093" s="226"/>
      <c r="HQ1093" s="226"/>
      <c r="HR1093" s="226"/>
      <c r="HS1093" s="226"/>
      <c r="HT1093" s="226"/>
      <c r="HU1093" s="226"/>
      <c r="HV1093" s="226"/>
      <c r="HW1093" s="226"/>
      <c r="HX1093" s="226"/>
      <c r="HY1093" s="226"/>
      <c r="HZ1093" s="226"/>
      <c r="IA1093" s="226"/>
      <c r="IB1093" s="226"/>
      <c r="IC1093" s="226"/>
      <c r="ID1093" s="226"/>
      <c r="IE1093" s="226"/>
      <c r="IF1093" s="226"/>
      <c r="IG1093" s="226"/>
      <c r="IH1093" s="226"/>
      <c r="II1093" s="226"/>
      <c r="IJ1093" s="226"/>
      <c r="IK1093" s="226"/>
      <c r="IL1093" s="226"/>
      <c r="IM1093" s="226"/>
      <c r="IN1093" s="226"/>
      <c r="IO1093" s="226"/>
      <c r="IP1093" s="226"/>
      <c r="IQ1093" s="226"/>
      <c r="IR1093" s="226"/>
      <c r="IS1093" s="226"/>
      <c r="IT1093" s="226"/>
      <c r="IU1093" s="226"/>
      <c r="IV1093" s="226"/>
    </row>
    <row r="1094" spans="1:256" s="179" customFormat="1" ht="14.25">
      <c r="A1094" s="226"/>
      <c r="B1094" s="227"/>
      <c r="C1094" s="226"/>
      <c r="HP1094" s="226"/>
      <c r="HQ1094" s="226"/>
      <c r="HR1094" s="226"/>
      <c r="HS1094" s="226"/>
      <c r="HT1094" s="226"/>
      <c r="HU1094" s="226"/>
      <c r="HV1094" s="226"/>
      <c r="HW1094" s="226"/>
      <c r="HX1094" s="226"/>
      <c r="HY1094" s="226"/>
      <c r="HZ1094" s="226"/>
      <c r="IA1094" s="226"/>
      <c r="IB1094" s="226"/>
      <c r="IC1094" s="226"/>
      <c r="ID1094" s="226"/>
      <c r="IE1094" s="226"/>
      <c r="IF1094" s="226"/>
      <c r="IG1094" s="226"/>
      <c r="IH1094" s="226"/>
      <c r="II1094" s="226"/>
      <c r="IJ1094" s="226"/>
      <c r="IK1094" s="226"/>
      <c r="IL1094" s="226"/>
      <c r="IM1094" s="226"/>
      <c r="IN1094" s="226"/>
      <c r="IO1094" s="226"/>
      <c r="IP1094" s="226"/>
      <c r="IQ1094" s="226"/>
      <c r="IR1094" s="226"/>
      <c r="IS1094" s="226"/>
      <c r="IT1094" s="226"/>
      <c r="IU1094" s="226"/>
      <c r="IV1094" s="226"/>
    </row>
    <row r="1095" spans="1:256" s="179" customFormat="1" ht="14.25">
      <c r="A1095" s="226"/>
      <c r="B1095" s="227"/>
      <c r="C1095" s="226"/>
      <c r="HP1095" s="226"/>
      <c r="HQ1095" s="226"/>
      <c r="HR1095" s="226"/>
      <c r="HS1095" s="226"/>
      <c r="HT1095" s="226"/>
      <c r="HU1095" s="226"/>
      <c r="HV1095" s="226"/>
      <c r="HW1095" s="226"/>
      <c r="HX1095" s="226"/>
      <c r="HY1095" s="226"/>
      <c r="HZ1095" s="226"/>
      <c r="IA1095" s="226"/>
      <c r="IB1095" s="226"/>
      <c r="IC1095" s="226"/>
      <c r="ID1095" s="226"/>
      <c r="IE1095" s="226"/>
      <c r="IF1095" s="226"/>
      <c r="IG1095" s="226"/>
      <c r="IH1095" s="226"/>
      <c r="II1095" s="226"/>
      <c r="IJ1095" s="226"/>
      <c r="IK1095" s="226"/>
      <c r="IL1095" s="226"/>
      <c r="IM1095" s="226"/>
      <c r="IN1095" s="226"/>
      <c r="IO1095" s="226"/>
      <c r="IP1095" s="226"/>
      <c r="IQ1095" s="226"/>
      <c r="IR1095" s="226"/>
      <c r="IS1095" s="226"/>
      <c r="IT1095" s="226"/>
      <c r="IU1095" s="226"/>
      <c r="IV1095" s="226"/>
    </row>
    <row r="1096" spans="1:256" s="179" customFormat="1" ht="14.25">
      <c r="A1096" s="226"/>
      <c r="B1096" s="227"/>
      <c r="C1096" s="226"/>
      <c r="HP1096" s="226"/>
      <c r="HQ1096" s="226"/>
      <c r="HR1096" s="226"/>
      <c r="HS1096" s="226"/>
      <c r="HT1096" s="226"/>
      <c r="HU1096" s="226"/>
      <c r="HV1096" s="226"/>
      <c r="HW1096" s="226"/>
      <c r="HX1096" s="226"/>
      <c r="HY1096" s="226"/>
      <c r="HZ1096" s="226"/>
      <c r="IA1096" s="226"/>
      <c r="IB1096" s="226"/>
      <c r="IC1096" s="226"/>
      <c r="ID1096" s="226"/>
      <c r="IE1096" s="226"/>
      <c r="IF1096" s="226"/>
      <c r="IG1096" s="226"/>
      <c r="IH1096" s="226"/>
      <c r="II1096" s="226"/>
      <c r="IJ1096" s="226"/>
      <c r="IK1096" s="226"/>
      <c r="IL1096" s="226"/>
      <c r="IM1096" s="226"/>
      <c r="IN1096" s="226"/>
      <c r="IO1096" s="226"/>
      <c r="IP1096" s="226"/>
      <c r="IQ1096" s="226"/>
      <c r="IR1096" s="226"/>
      <c r="IS1096" s="226"/>
      <c r="IT1096" s="226"/>
      <c r="IU1096" s="226"/>
      <c r="IV1096" s="226"/>
    </row>
    <row r="1097" spans="1:256" s="179" customFormat="1" ht="14.25">
      <c r="A1097" s="226"/>
      <c r="B1097" s="227"/>
      <c r="C1097" s="226"/>
      <c r="HP1097" s="226"/>
      <c r="HQ1097" s="226"/>
      <c r="HR1097" s="226"/>
      <c r="HS1097" s="226"/>
      <c r="HT1097" s="226"/>
      <c r="HU1097" s="226"/>
      <c r="HV1097" s="226"/>
      <c r="HW1097" s="226"/>
      <c r="HX1097" s="226"/>
      <c r="HY1097" s="226"/>
      <c r="HZ1097" s="226"/>
      <c r="IA1097" s="226"/>
      <c r="IB1097" s="226"/>
      <c r="IC1097" s="226"/>
      <c r="ID1097" s="226"/>
      <c r="IE1097" s="226"/>
      <c r="IF1097" s="226"/>
      <c r="IG1097" s="226"/>
      <c r="IH1097" s="226"/>
      <c r="II1097" s="226"/>
      <c r="IJ1097" s="226"/>
      <c r="IK1097" s="226"/>
      <c r="IL1097" s="226"/>
      <c r="IM1097" s="226"/>
      <c r="IN1097" s="226"/>
      <c r="IO1097" s="226"/>
      <c r="IP1097" s="226"/>
      <c r="IQ1097" s="226"/>
      <c r="IR1097" s="226"/>
      <c r="IS1097" s="226"/>
      <c r="IT1097" s="226"/>
      <c r="IU1097" s="226"/>
      <c r="IV1097" s="226"/>
    </row>
    <row r="1098" spans="1:256" s="179" customFormat="1" ht="14.25">
      <c r="A1098" s="226"/>
      <c r="B1098" s="227"/>
      <c r="C1098" s="226"/>
      <c r="HP1098" s="226"/>
      <c r="HQ1098" s="226"/>
      <c r="HR1098" s="226"/>
      <c r="HS1098" s="226"/>
      <c r="HT1098" s="226"/>
      <c r="HU1098" s="226"/>
      <c r="HV1098" s="226"/>
      <c r="HW1098" s="226"/>
      <c r="HX1098" s="226"/>
      <c r="HY1098" s="226"/>
      <c r="HZ1098" s="226"/>
      <c r="IA1098" s="226"/>
      <c r="IB1098" s="226"/>
      <c r="IC1098" s="226"/>
      <c r="ID1098" s="226"/>
      <c r="IE1098" s="226"/>
      <c r="IF1098" s="226"/>
      <c r="IG1098" s="226"/>
      <c r="IH1098" s="226"/>
      <c r="II1098" s="226"/>
      <c r="IJ1098" s="226"/>
      <c r="IK1098" s="226"/>
      <c r="IL1098" s="226"/>
      <c r="IM1098" s="226"/>
      <c r="IN1098" s="226"/>
      <c r="IO1098" s="226"/>
      <c r="IP1098" s="226"/>
      <c r="IQ1098" s="226"/>
      <c r="IR1098" s="226"/>
      <c r="IS1098" s="226"/>
      <c r="IT1098" s="226"/>
      <c r="IU1098" s="226"/>
      <c r="IV1098" s="226"/>
    </row>
    <row r="1099" spans="1:256" s="179" customFormat="1" ht="14.25">
      <c r="A1099" s="226"/>
      <c r="B1099" s="227"/>
      <c r="C1099" s="226"/>
      <c r="HP1099" s="226"/>
      <c r="HQ1099" s="226"/>
      <c r="HR1099" s="226"/>
      <c r="HS1099" s="226"/>
      <c r="HT1099" s="226"/>
      <c r="HU1099" s="226"/>
      <c r="HV1099" s="226"/>
      <c r="HW1099" s="226"/>
      <c r="HX1099" s="226"/>
      <c r="HY1099" s="226"/>
      <c r="HZ1099" s="226"/>
      <c r="IA1099" s="226"/>
      <c r="IB1099" s="226"/>
      <c r="IC1099" s="226"/>
      <c r="ID1099" s="226"/>
      <c r="IE1099" s="226"/>
      <c r="IF1099" s="226"/>
      <c r="IG1099" s="226"/>
      <c r="IH1099" s="226"/>
      <c r="II1099" s="226"/>
      <c r="IJ1099" s="226"/>
      <c r="IK1099" s="226"/>
      <c r="IL1099" s="226"/>
      <c r="IM1099" s="226"/>
      <c r="IN1099" s="226"/>
      <c r="IO1099" s="226"/>
      <c r="IP1099" s="226"/>
      <c r="IQ1099" s="226"/>
      <c r="IR1099" s="226"/>
      <c r="IS1099" s="226"/>
      <c r="IT1099" s="226"/>
      <c r="IU1099" s="226"/>
      <c r="IV1099" s="226"/>
    </row>
    <row r="1100" spans="1:256" s="179" customFormat="1" ht="14.25">
      <c r="A1100" s="226"/>
      <c r="B1100" s="227"/>
      <c r="C1100" s="226"/>
      <c r="HP1100" s="226"/>
      <c r="HQ1100" s="226"/>
      <c r="HR1100" s="226"/>
      <c r="HS1100" s="226"/>
      <c r="HT1100" s="226"/>
      <c r="HU1100" s="226"/>
      <c r="HV1100" s="226"/>
      <c r="HW1100" s="226"/>
      <c r="HX1100" s="226"/>
      <c r="HY1100" s="226"/>
      <c r="HZ1100" s="226"/>
      <c r="IA1100" s="226"/>
      <c r="IB1100" s="226"/>
      <c r="IC1100" s="226"/>
      <c r="ID1100" s="226"/>
      <c r="IE1100" s="226"/>
      <c r="IF1100" s="226"/>
      <c r="IG1100" s="226"/>
      <c r="IH1100" s="226"/>
      <c r="II1100" s="226"/>
      <c r="IJ1100" s="226"/>
      <c r="IK1100" s="226"/>
      <c r="IL1100" s="226"/>
      <c r="IM1100" s="226"/>
      <c r="IN1100" s="226"/>
      <c r="IO1100" s="226"/>
      <c r="IP1100" s="226"/>
      <c r="IQ1100" s="226"/>
      <c r="IR1100" s="226"/>
      <c r="IS1100" s="226"/>
      <c r="IT1100" s="226"/>
      <c r="IU1100" s="226"/>
      <c r="IV1100" s="226"/>
    </row>
    <row r="1101" spans="1:256" s="179" customFormat="1" ht="14.25">
      <c r="A1101" s="226"/>
      <c r="B1101" s="227"/>
      <c r="C1101" s="226"/>
      <c r="HP1101" s="226"/>
      <c r="HQ1101" s="226"/>
      <c r="HR1101" s="226"/>
      <c r="HS1101" s="226"/>
      <c r="HT1101" s="226"/>
      <c r="HU1101" s="226"/>
      <c r="HV1101" s="226"/>
      <c r="HW1101" s="226"/>
      <c r="HX1101" s="226"/>
      <c r="HY1101" s="226"/>
      <c r="HZ1101" s="226"/>
      <c r="IA1101" s="226"/>
      <c r="IB1101" s="226"/>
      <c r="IC1101" s="226"/>
      <c r="ID1101" s="226"/>
      <c r="IE1101" s="226"/>
      <c r="IF1101" s="226"/>
      <c r="IG1101" s="226"/>
      <c r="IH1101" s="226"/>
      <c r="II1101" s="226"/>
      <c r="IJ1101" s="226"/>
      <c r="IK1101" s="226"/>
      <c r="IL1101" s="226"/>
      <c r="IM1101" s="226"/>
      <c r="IN1101" s="226"/>
      <c r="IO1101" s="226"/>
      <c r="IP1101" s="226"/>
      <c r="IQ1101" s="226"/>
      <c r="IR1101" s="226"/>
      <c r="IS1101" s="226"/>
      <c r="IT1101" s="226"/>
      <c r="IU1101" s="226"/>
      <c r="IV1101" s="226"/>
    </row>
    <row r="1102" spans="1:256" s="179" customFormat="1" ht="14.25">
      <c r="A1102" s="226"/>
      <c r="B1102" s="227"/>
      <c r="C1102" s="226"/>
      <c r="HP1102" s="226"/>
      <c r="HQ1102" s="226"/>
      <c r="HR1102" s="226"/>
      <c r="HS1102" s="226"/>
      <c r="HT1102" s="226"/>
      <c r="HU1102" s="226"/>
      <c r="HV1102" s="226"/>
      <c r="HW1102" s="226"/>
      <c r="HX1102" s="226"/>
      <c r="HY1102" s="226"/>
      <c r="HZ1102" s="226"/>
      <c r="IA1102" s="226"/>
      <c r="IB1102" s="226"/>
      <c r="IC1102" s="226"/>
      <c r="ID1102" s="226"/>
      <c r="IE1102" s="226"/>
      <c r="IF1102" s="226"/>
      <c r="IG1102" s="226"/>
      <c r="IH1102" s="226"/>
      <c r="II1102" s="226"/>
      <c r="IJ1102" s="226"/>
      <c r="IK1102" s="226"/>
      <c r="IL1102" s="226"/>
      <c r="IM1102" s="226"/>
      <c r="IN1102" s="226"/>
      <c r="IO1102" s="226"/>
      <c r="IP1102" s="226"/>
      <c r="IQ1102" s="226"/>
      <c r="IR1102" s="226"/>
      <c r="IS1102" s="226"/>
      <c r="IT1102" s="226"/>
      <c r="IU1102" s="226"/>
      <c r="IV1102" s="226"/>
    </row>
    <row r="1103" spans="1:256" s="179" customFormat="1" ht="14.25">
      <c r="A1103" s="226"/>
      <c r="B1103" s="227"/>
      <c r="C1103" s="226"/>
      <c r="HP1103" s="226"/>
      <c r="HQ1103" s="226"/>
      <c r="HR1103" s="226"/>
      <c r="HS1103" s="226"/>
      <c r="HT1103" s="226"/>
      <c r="HU1103" s="226"/>
      <c r="HV1103" s="226"/>
      <c r="HW1103" s="226"/>
      <c r="HX1103" s="226"/>
      <c r="HY1103" s="226"/>
      <c r="HZ1103" s="226"/>
      <c r="IA1103" s="226"/>
      <c r="IB1103" s="226"/>
      <c r="IC1103" s="226"/>
      <c r="ID1103" s="226"/>
      <c r="IE1103" s="226"/>
      <c r="IF1103" s="226"/>
      <c r="IG1103" s="226"/>
      <c r="IH1103" s="226"/>
      <c r="II1103" s="226"/>
      <c r="IJ1103" s="226"/>
      <c r="IK1103" s="226"/>
      <c r="IL1103" s="226"/>
      <c r="IM1103" s="226"/>
      <c r="IN1103" s="226"/>
      <c r="IO1103" s="226"/>
      <c r="IP1103" s="226"/>
      <c r="IQ1103" s="226"/>
      <c r="IR1103" s="226"/>
      <c r="IS1103" s="226"/>
      <c r="IT1103" s="226"/>
      <c r="IU1103" s="226"/>
      <c r="IV1103" s="226"/>
    </row>
    <row r="1104" spans="1:256" s="179" customFormat="1" ht="14.25">
      <c r="A1104" s="226"/>
      <c r="B1104" s="227"/>
      <c r="C1104" s="226"/>
      <c r="HP1104" s="226"/>
      <c r="HQ1104" s="226"/>
      <c r="HR1104" s="226"/>
      <c r="HS1104" s="226"/>
      <c r="HT1104" s="226"/>
      <c r="HU1104" s="226"/>
      <c r="HV1104" s="226"/>
      <c r="HW1104" s="226"/>
      <c r="HX1104" s="226"/>
      <c r="HY1104" s="226"/>
      <c r="HZ1104" s="226"/>
      <c r="IA1104" s="226"/>
      <c r="IB1104" s="226"/>
      <c r="IC1104" s="226"/>
      <c r="ID1104" s="226"/>
      <c r="IE1104" s="226"/>
      <c r="IF1104" s="226"/>
      <c r="IG1104" s="226"/>
      <c r="IH1104" s="226"/>
      <c r="II1104" s="226"/>
      <c r="IJ1104" s="226"/>
      <c r="IK1104" s="226"/>
      <c r="IL1104" s="226"/>
      <c r="IM1104" s="226"/>
      <c r="IN1104" s="226"/>
      <c r="IO1104" s="226"/>
      <c r="IP1104" s="226"/>
      <c r="IQ1104" s="226"/>
      <c r="IR1104" s="226"/>
      <c r="IS1104" s="226"/>
      <c r="IT1104" s="226"/>
      <c r="IU1104" s="226"/>
      <c r="IV1104" s="226"/>
    </row>
    <row r="1105" spans="1:256" s="179" customFormat="1" ht="14.25">
      <c r="A1105" s="226"/>
      <c r="B1105" s="227"/>
      <c r="C1105" s="226"/>
      <c r="HP1105" s="226"/>
      <c r="HQ1105" s="226"/>
      <c r="HR1105" s="226"/>
      <c r="HS1105" s="226"/>
      <c r="HT1105" s="226"/>
      <c r="HU1105" s="226"/>
      <c r="HV1105" s="226"/>
      <c r="HW1105" s="226"/>
      <c r="HX1105" s="226"/>
      <c r="HY1105" s="226"/>
      <c r="HZ1105" s="226"/>
      <c r="IA1105" s="226"/>
      <c r="IB1105" s="226"/>
      <c r="IC1105" s="226"/>
      <c r="ID1105" s="226"/>
      <c r="IE1105" s="226"/>
      <c r="IF1105" s="226"/>
      <c r="IG1105" s="226"/>
      <c r="IH1105" s="226"/>
      <c r="II1105" s="226"/>
      <c r="IJ1105" s="226"/>
      <c r="IK1105" s="226"/>
      <c r="IL1105" s="226"/>
      <c r="IM1105" s="226"/>
      <c r="IN1105" s="226"/>
      <c r="IO1105" s="226"/>
      <c r="IP1105" s="226"/>
      <c r="IQ1105" s="226"/>
      <c r="IR1105" s="226"/>
      <c r="IS1105" s="226"/>
      <c r="IT1105" s="226"/>
      <c r="IU1105" s="226"/>
      <c r="IV1105" s="226"/>
    </row>
    <row r="1106" spans="1:256" s="179" customFormat="1" ht="14.25">
      <c r="A1106" s="226"/>
      <c r="B1106" s="227"/>
      <c r="C1106" s="226"/>
      <c r="HP1106" s="226"/>
      <c r="HQ1106" s="226"/>
      <c r="HR1106" s="226"/>
      <c r="HS1106" s="226"/>
      <c r="HT1106" s="226"/>
      <c r="HU1106" s="226"/>
      <c r="HV1106" s="226"/>
      <c r="HW1106" s="226"/>
      <c r="HX1106" s="226"/>
      <c r="HY1106" s="226"/>
      <c r="HZ1106" s="226"/>
      <c r="IA1106" s="226"/>
      <c r="IB1106" s="226"/>
      <c r="IC1106" s="226"/>
      <c r="ID1106" s="226"/>
      <c r="IE1106" s="226"/>
      <c r="IF1106" s="226"/>
      <c r="IG1106" s="226"/>
      <c r="IH1106" s="226"/>
      <c r="II1106" s="226"/>
      <c r="IJ1106" s="226"/>
      <c r="IK1106" s="226"/>
      <c r="IL1106" s="226"/>
      <c r="IM1106" s="226"/>
      <c r="IN1106" s="226"/>
      <c r="IO1106" s="226"/>
      <c r="IP1106" s="226"/>
      <c r="IQ1106" s="226"/>
      <c r="IR1106" s="226"/>
      <c r="IS1106" s="226"/>
      <c r="IT1106" s="226"/>
      <c r="IU1106" s="226"/>
      <c r="IV1106" s="226"/>
    </row>
    <row r="1107" spans="1:256" s="179" customFormat="1" ht="14.25">
      <c r="A1107" s="226"/>
      <c r="B1107" s="227"/>
      <c r="C1107" s="226"/>
      <c r="HP1107" s="226"/>
      <c r="HQ1107" s="226"/>
      <c r="HR1107" s="226"/>
      <c r="HS1107" s="226"/>
      <c r="HT1107" s="226"/>
      <c r="HU1107" s="226"/>
      <c r="HV1107" s="226"/>
      <c r="HW1107" s="226"/>
      <c r="HX1107" s="226"/>
      <c r="HY1107" s="226"/>
      <c r="HZ1107" s="226"/>
      <c r="IA1107" s="226"/>
      <c r="IB1107" s="226"/>
      <c r="IC1107" s="226"/>
      <c r="ID1107" s="226"/>
      <c r="IE1107" s="226"/>
      <c r="IF1107" s="226"/>
      <c r="IG1107" s="226"/>
      <c r="IH1107" s="226"/>
      <c r="II1107" s="226"/>
      <c r="IJ1107" s="226"/>
      <c r="IK1107" s="226"/>
      <c r="IL1107" s="226"/>
      <c r="IM1107" s="226"/>
      <c r="IN1107" s="226"/>
      <c r="IO1107" s="226"/>
      <c r="IP1107" s="226"/>
      <c r="IQ1107" s="226"/>
      <c r="IR1107" s="226"/>
      <c r="IS1107" s="226"/>
      <c r="IT1107" s="226"/>
      <c r="IU1107" s="226"/>
      <c r="IV1107" s="226"/>
    </row>
    <row r="1108" spans="1:256" s="179" customFormat="1" ht="14.25">
      <c r="A1108" s="226"/>
      <c r="B1108" s="227"/>
      <c r="C1108" s="226"/>
      <c r="HP1108" s="226"/>
      <c r="HQ1108" s="226"/>
      <c r="HR1108" s="226"/>
      <c r="HS1108" s="226"/>
      <c r="HT1108" s="226"/>
      <c r="HU1108" s="226"/>
      <c r="HV1108" s="226"/>
      <c r="HW1108" s="226"/>
      <c r="HX1108" s="226"/>
      <c r="HY1108" s="226"/>
      <c r="HZ1108" s="226"/>
      <c r="IA1108" s="226"/>
      <c r="IB1108" s="226"/>
      <c r="IC1108" s="226"/>
      <c r="ID1108" s="226"/>
      <c r="IE1108" s="226"/>
      <c r="IF1108" s="226"/>
      <c r="IG1108" s="226"/>
      <c r="IH1108" s="226"/>
      <c r="II1108" s="226"/>
      <c r="IJ1108" s="226"/>
      <c r="IK1108" s="226"/>
      <c r="IL1108" s="226"/>
      <c r="IM1108" s="226"/>
      <c r="IN1108" s="226"/>
      <c r="IO1108" s="226"/>
      <c r="IP1108" s="226"/>
      <c r="IQ1108" s="226"/>
      <c r="IR1108" s="226"/>
      <c r="IS1108" s="226"/>
      <c r="IT1108" s="226"/>
      <c r="IU1108" s="226"/>
      <c r="IV1108" s="226"/>
    </row>
    <row r="1109" spans="1:256" s="179" customFormat="1" ht="14.25">
      <c r="A1109" s="226"/>
      <c r="B1109" s="227"/>
      <c r="C1109" s="226"/>
      <c r="HP1109" s="226"/>
      <c r="HQ1109" s="226"/>
      <c r="HR1109" s="226"/>
      <c r="HS1109" s="226"/>
      <c r="HT1109" s="226"/>
      <c r="HU1109" s="226"/>
      <c r="HV1109" s="226"/>
      <c r="HW1109" s="226"/>
      <c r="HX1109" s="226"/>
      <c r="HY1109" s="226"/>
      <c r="HZ1109" s="226"/>
      <c r="IA1109" s="226"/>
      <c r="IB1109" s="226"/>
      <c r="IC1109" s="226"/>
      <c r="ID1109" s="226"/>
      <c r="IE1109" s="226"/>
      <c r="IF1109" s="226"/>
      <c r="IG1109" s="226"/>
      <c r="IH1109" s="226"/>
      <c r="II1109" s="226"/>
      <c r="IJ1109" s="226"/>
      <c r="IK1109" s="226"/>
      <c r="IL1109" s="226"/>
      <c r="IM1109" s="226"/>
      <c r="IN1109" s="226"/>
      <c r="IO1109" s="226"/>
      <c r="IP1109" s="226"/>
      <c r="IQ1109" s="226"/>
      <c r="IR1109" s="226"/>
      <c r="IS1109" s="226"/>
      <c r="IT1109" s="226"/>
      <c r="IU1109" s="226"/>
      <c r="IV1109" s="226"/>
    </row>
    <row r="1110" spans="1:256" s="179" customFormat="1" ht="14.25">
      <c r="A1110" s="226"/>
      <c r="B1110" s="227"/>
      <c r="C1110" s="226"/>
      <c r="HP1110" s="226"/>
      <c r="HQ1110" s="226"/>
      <c r="HR1110" s="226"/>
      <c r="HS1110" s="226"/>
      <c r="HT1110" s="226"/>
      <c r="HU1110" s="226"/>
      <c r="HV1110" s="226"/>
      <c r="HW1110" s="226"/>
      <c r="HX1110" s="226"/>
      <c r="HY1110" s="226"/>
      <c r="HZ1110" s="226"/>
      <c r="IA1110" s="226"/>
      <c r="IB1110" s="226"/>
      <c r="IC1110" s="226"/>
      <c r="ID1110" s="226"/>
      <c r="IE1110" s="226"/>
      <c r="IF1110" s="226"/>
      <c r="IG1110" s="226"/>
      <c r="IH1110" s="226"/>
      <c r="II1110" s="226"/>
      <c r="IJ1110" s="226"/>
      <c r="IK1110" s="226"/>
      <c r="IL1110" s="226"/>
      <c r="IM1110" s="226"/>
      <c r="IN1110" s="226"/>
      <c r="IO1110" s="226"/>
      <c r="IP1110" s="226"/>
      <c r="IQ1110" s="226"/>
      <c r="IR1110" s="226"/>
      <c r="IS1110" s="226"/>
      <c r="IT1110" s="226"/>
      <c r="IU1110" s="226"/>
      <c r="IV1110" s="226"/>
    </row>
    <row r="1111" spans="1:256" s="179" customFormat="1" ht="14.25">
      <c r="A1111" s="226"/>
      <c r="B1111" s="227"/>
      <c r="C1111" s="226"/>
      <c r="HP1111" s="226"/>
      <c r="HQ1111" s="226"/>
      <c r="HR1111" s="226"/>
      <c r="HS1111" s="226"/>
      <c r="HT1111" s="226"/>
      <c r="HU1111" s="226"/>
      <c r="HV1111" s="226"/>
      <c r="HW1111" s="226"/>
      <c r="HX1111" s="226"/>
      <c r="HY1111" s="226"/>
      <c r="HZ1111" s="226"/>
      <c r="IA1111" s="226"/>
      <c r="IB1111" s="226"/>
      <c r="IC1111" s="226"/>
      <c r="ID1111" s="226"/>
      <c r="IE1111" s="226"/>
      <c r="IF1111" s="226"/>
      <c r="IG1111" s="226"/>
      <c r="IH1111" s="226"/>
      <c r="II1111" s="226"/>
      <c r="IJ1111" s="226"/>
      <c r="IK1111" s="226"/>
      <c r="IL1111" s="226"/>
      <c r="IM1111" s="226"/>
      <c r="IN1111" s="226"/>
      <c r="IO1111" s="226"/>
      <c r="IP1111" s="226"/>
      <c r="IQ1111" s="226"/>
      <c r="IR1111" s="226"/>
      <c r="IS1111" s="226"/>
      <c r="IT1111" s="226"/>
      <c r="IU1111" s="226"/>
      <c r="IV1111" s="226"/>
    </row>
    <row r="1112" spans="1:256" s="179" customFormat="1" ht="14.25">
      <c r="A1112" s="226"/>
      <c r="B1112" s="227"/>
      <c r="C1112" s="226"/>
      <c r="HP1112" s="226"/>
      <c r="HQ1112" s="226"/>
      <c r="HR1112" s="226"/>
      <c r="HS1112" s="226"/>
      <c r="HT1112" s="226"/>
      <c r="HU1112" s="226"/>
      <c r="HV1112" s="226"/>
      <c r="HW1112" s="226"/>
      <c r="HX1112" s="226"/>
      <c r="HY1112" s="226"/>
      <c r="HZ1112" s="226"/>
      <c r="IA1112" s="226"/>
      <c r="IB1112" s="226"/>
      <c r="IC1112" s="226"/>
      <c r="ID1112" s="226"/>
      <c r="IE1112" s="226"/>
      <c r="IF1112" s="226"/>
      <c r="IG1112" s="226"/>
      <c r="IH1112" s="226"/>
      <c r="II1112" s="226"/>
      <c r="IJ1112" s="226"/>
      <c r="IK1112" s="226"/>
      <c r="IL1112" s="226"/>
      <c r="IM1112" s="226"/>
      <c r="IN1112" s="226"/>
      <c r="IO1112" s="226"/>
      <c r="IP1112" s="226"/>
      <c r="IQ1112" s="226"/>
      <c r="IR1112" s="226"/>
      <c r="IS1112" s="226"/>
      <c r="IT1112" s="226"/>
      <c r="IU1112" s="226"/>
      <c r="IV1112" s="226"/>
    </row>
    <row r="1113" spans="1:256" s="179" customFormat="1" ht="14.25">
      <c r="A1113" s="226"/>
      <c r="B1113" s="227"/>
      <c r="C1113" s="226"/>
      <c r="HP1113" s="226"/>
      <c r="HQ1113" s="226"/>
      <c r="HR1113" s="226"/>
      <c r="HS1113" s="226"/>
      <c r="HT1113" s="226"/>
      <c r="HU1113" s="226"/>
      <c r="HV1113" s="226"/>
      <c r="HW1113" s="226"/>
      <c r="HX1113" s="226"/>
      <c r="HY1113" s="226"/>
      <c r="HZ1113" s="226"/>
      <c r="IA1113" s="226"/>
      <c r="IB1113" s="226"/>
      <c r="IC1113" s="226"/>
      <c r="ID1113" s="226"/>
      <c r="IE1113" s="226"/>
      <c r="IF1113" s="226"/>
      <c r="IG1113" s="226"/>
      <c r="IH1113" s="226"/>
      <c r="II1113" s="226"/>
      <c r="IJ1113" s="226"/>
      <c r="IK1113" s="226"/>
      <c r="IL1113" s="226"/>
      <c r="IM1113" s="226"/>
      <c r="IN1113" s="226"/>
      <c r="IO1113" s="226"/>
      <c r="IP1113" s="226"/>
      <c r="IQ1113" s="226"/>
      <c r="IR1113" s="226"/>
      <c r="IS1113" s="226"/>
      <c r="IT1113" s="226"/>
      <c r="IU1113" s="226"/>
      <c r="IV1113" s="226"/>
    </row>
    <row r="1114" spans="1:256" s="179" customFormat="1" ht="14.25">
      <c r="A1114" s="226"/>
      <c r="B1114" s="227"/>
      <c r="C1114" s="226"/>
      <c r="HP1114" s="226"/>
      <c r="HQ1114" s="226"/>
      <c r="HR1114" s="226"/>
      <c r="HS1114" s="226"/>
      <c r="HT1114" s="226"/>
      <c r="HU1114" s="226"/>
      <c r="HV1114" s="226"/>
      <c r="HW1114" s="226"/>
      <c r="HX1114" s="226"/>
      <c r="HY1114" s="226"/>
      <c r="HZ1114" s="226"/>
      <c r="IA1114" s="226"/>
      <c r="IB1114" s="226"/>
      <c r="IC1114" s="226"/>
      <c r="ID1114" s="226"/>
      <c r="IE1114" s="226"/>
      <c r="IF1114" s="226"/>
      <c r="IG1114" s="226"/>
      <c r="IH1114" s="226"/>
      <c r="II1114" s="226"/>
      <c r="IJ1114" s="226"/>
      <c r="IK1114" s="226"/>
      <c r="IL1114" s="226"/>
      <c r="IM1114" s="226"/>
      <c r="IN1114" s="226"/>
      <c r="IO1114" s="226"/>
      <c r="IP1114" s="226"/>
      <c r="IQ1114" s="226"/>
      <c r="IR1114" s="226"/>
      <c r="IS1114" s="226"/>
      <c r="IT1114" s="226"/>
      <c r="IU1114" s="226"/>
      <c r="IV1114" s="226"/>
    </row>
    <row r="1115" spans="1:256" s="179" customFormat="1" ht="14.25">
      <c r="A1115" s="226"/>
      <c r="B1115" s="227"/>
      <c r="C1115" s="226"/>
      <c r="HP1115" s="226"/>
      <c r="HQ1115" s="226"/>
      <c r="HR1115" s="226"/>
      <c r="HS1115" s="226"/>
      <c r="HT1115" s="226"/>
      <c r="HU1115" s="226"/>
      <c r="HV1115" s="226"/>
      <c r="HW1115" s="226"/>
      <c r="HX1115" s="226"/>
      <c r="HY1115" s="226"/>
      <c r="HZ1115" s="226"/>
      <c r="IA1115" s="226"/>
      <c r="IB1115" s="226"/>
      <c r="IC1115" s="226"/>
      <c r="ID1115" s="226"/>
      <c r="IE1115" s="226"/>
      <c r="IF1115" s="226"/>
      <c r="IG1115" s="226"/>
      <c r="IH1115" s="226"/>
      <c r="II1115" s="226"/>
      <c r="IJ1115" s="226"/>
      <c r="IK1115" s="226"/>
      <c r="IL1115" s="226"/>
      <c r="IM1115" s="226"/>
      <c r="IN1115" s="226"/>
      <c r="IO1115" s="226"/>
      <c r="IP1115" s="226"/>
      <c r="IQ1115" s="226"/>
      <c r="IR1115" s="226"/>
      <c r="IS1115" s="226"/>
      <c r="IT1115" s="226"/>
      <c r="IU1115" s="226"/>
      <c r="IV1115" s="226"/>
    </row>
    <row r="1116" spans="1:256" s="179" customFormat="1" ht="14.25">
      <c r="A1116" s="226"/>
      <c r="B1116" s="227"/>
      <c r="C1116" s="226"/>
      <c r="HP1116" s="226"/>
      <c r="HQ1116" s="226"/>
      <c r="HR1116" s="226"/>
      <c r="HS1116" s="226"/>
      <c r="HT1116" s="226"/>
      <c r="HU1116" s="226"/>
      <c r="HV1116" s="226"/>
      <c r="HW1116" s="226"/>
      <c r="HX1116" s="226"/>
      <c r="HY1116" s="226"/>
      <c r="HZ1116" s="226"/>
      <c r="IA1116" s="226"/>
      <c r="IB1116" s="226"/>
      <c r="IC1116" s="226"/>
      <c r="ID1116" s="226"/>
      <c r="IE1116" s="226"/>
      <c r="IF1116" s="226"/>
      <c r="IG1116" s="226"/>
      <c r="IH1116" s="226"/>
      <c r="II1116" s="226"/>
      <c r="IJ1116" s="226"/>
      <c r="IK1116" s="226"/>
      <c r="IL1116" s="226"/>
      <c r="IM1116" s="226"/>
      <c r="IN1116" s="226"/>
      <c r="IO1116" s="226"/>
      <c r="IP1116" s="226"/>
      <c r="IQ1116" s="226"/>
      <c r="IR1116" s="226"/>
      <c r="IS1116" s="226"/>
      <c r="IT1116" s="226"/>
      <c r="IU1116" s="226"/>
      <c r="IV1116" s="226"/>
    </row>
    <row r="1117" spans="1:256" s="179" customFormat="1" ht="14.25">
      <c r="A1117" s="226"/>
      <c r="B1117" s="227"/>
      <c r="C1117" s="226"/>
      <c r="HP1117" s="226"/>
      <c r="HQ1117" s="226"/>
      <c r="HR1117" s="226"/>
      <c r="HS1117" s="226"/>
      <c r="HT1117" s="226"/>
      <c r="HU1117" s="226"/>
      <c r="HV1117" s="226"/>
      <c r="HW1117" s="226"/>
      <c r="HX1117" s="226"/>
      <c r="HY1117" s="226"/>
      <c r="HZ1117" s="226"/>
      <c r="IA1117" s="226"/>
      <c r="IB1117" s="226"/>
      <c r="IC1117" s="226"/>
      <c r="ID1117" s="226"/>
      <c r="IE1117" s="226"/>
      <c r="IF1117" s="226"/>
      <c r="IG1117" s="226"/>
      <c r="IH1117" s="226"/>
      <c r="II1117" s="226"/>
      <c r="IJ1117" s="226"/>
      <c r="IK1117" s="226"/>
      <c r="IL1117" s="226"/>
      <c r="IM1117" s="226"/>
      <c r="IN1117" s="226"/>
      <c r="IO1117" s="226"/>
      <c r="IP1117" s="226"/>
      <c r="IQ1117" s="226"/>
      <c r="IR1117" s="226"/>
      <c r="IS1117" s="226"/>
      <c r="IT1117" s="226"/>
      <c r="IU1117" s="226"/>
      <c r="IV1117" s="226"/>
    </row>
    <row r="1118" spans="1:256" s="179" customFormat="1" ht="14.25">
      <c r="A1118" s="226"/>
      <c r="B1118" s="227"/>
      <c r="C1118" s="226"/>
      <c r="HP1118" s="226"/>
      <c r="HQ1118" s="226"/>
      <c r="HR1118" s="226"/>
      <c r="HS1118" s="226"/>
      <c r="HT1118" s="226"/>
      <c r="HU1118" s="226"/>
      <c r="HV1118" s="226"/>
      <c r="HW1118" s="226"/>
      <c r="HX1118" s="226"/>
      <c r="HY1118" s="226"/>
      <c r="HZ1118" s="226"/>
      <c r="IA1118" s="226"/>
      <c r="IB1118" s="226"/>
      <c r="IC1118" s="226"/>
      <c r="ID1118" s="226"/>
      <c r="IE1118" s="226"/>
      <c r="IF1118" s="226"/>
      <c r="IG1118" s="226"/>
      <c r="IH1118" s="226"/>
      <c r="II1118" s="226"/>
      <c r="IJ1118" s="226"/>
      <c r="IK1118" s="226"/>
      <c r="IL1118" s="226"/>
      <c r="IM1118" s="226"/>
      <c r="IN1118" s="226"/>
      <c r="IO1118" s="226"/>
      <c r="IP1118" s="226"/>
      <c r="IQ1118" s="226"/>
      <c r="IR1118" s="226"/>
      <c r="IS1118" s="226"/>
      <c r="IT1118" s="226"/>
      <c r="IU1118" s="226"/>
      <c r="IV1118" s="226"/>
    </row>
    <row r="1119" spans="1:256" s="179" customFormat="1" ht="14.25">
      <c r="A1119" s="226"/>
      <c r="B1119" s="227"/>
      <c r="C1119" s="226"/>
      <c r="HP1119" s="226"/>
      <c r="HQ1119" s="226"/>
      <c r="HR1119" s="226"/>
      <c r="HS1119" s="226"/>
      <c r="HT1119" s="226"/>
      <c r="HU1119" s="226"/>
      <c r="HV1119" s="226"/>
      <c r="HW1119" s="226"/>
      <c r="HX1119" s="226"/>
      <c r="HY1119" s="226"/>
      <c r="HZ1119" s="226"/>
      <c r="IA1119" s="226"/>
      <c r="IB1119" s="226"/>
      <c r="IC1119" s="226"/>
      <c r="ID1119" s="226"/>
      <c r="IE1119" s="226"/>
      <c r="IF1119" s="226"/>
      <c r="IG1119" s="226"/>
      <c r="IH1119" s="226"/>
      <c r="II1119" s="226"/>
      <c r="IJ1119" s="226"/>
      <c r="IK1119" s="226"/>
      <c r="IL1119" s="226"/>
      <c r="IM1119" s="226"/>
      <c r="IN1119" s="226"/>
      <c r="IO1119" s="226"/>
      <c r="IP1119" s="226"/>
      <c r="IQ1119" s="226"/>
      <c r="IR1119" s="226"/>
      <c r="IS1119" s="226"/>
      <c r="IT1119" s="226"/>
      <c r="IU1119" s="226"/>
      <c r="IV1119" s="226"/>
    </row>
    <row r="1120" spans="1:256" s="179" customFormat="1" ht="14.25">
      <c r="A1120" s="226"/>
      <c r="B1120" s="227"/>
      <c r="C1120" s="226"/>
      <c r="HP1120" s="226"/>
      <c r="HQ1120" s="226"/>
      <c r="HR1120" s="226"/>
      <c r="HS1120" s="226"/>
      <c r="HT1120" s="226"/>
      <c r="HU1120" s="226"/>
      <c r="HV1120" s="226"/>
      <c r="HW1120" s="226"/>
      <c r="HX1120" s="226"/>
      <c r="HY1120" s="226"/>
      <c r="HZ1120" s="226"/>
      <c r="IA1120" s="226"/>
      <c r="IB1120" s="226"/>
      <c r="IC1120" s="226"/>
      <c r="ID1120" s="226"/>
      <c r="IE1120" s="226"/>
      <c r="IF1120" s="226"/>
      <c r="IG1120" s="226"/>
      <c r="IH1120" s="226"/>
      <c r="II1120" s="226"/>
      <c r="IJ1120" s="226"/>
      <c r="IK1120" s="226"/>
      <c r="IL1120" s="226"/>
      <c r="IM1120" s="226"/>
      <c r="IN1120" s="226"/>
      <c r="IO1120" s="226"/>
      <c r="IP1120" s="226"/>
      <c r="IQ1120" s="226"/>
      <c r="IR1120" s="226"/>
      <c r="IS1120" s="226"/>
      <c r="IT1120" s="226"/>
      <c r="IU1120" s="226"/>
      <c r="IV1120" s="226"/>
    </row>
    <row r="1121" spans="1:256" s="179" customFormat="1" ht="14.25">
      <c r="A1121" s="226"/>
      <c r="B1121" s="227"/>
      <c r="C1121" s="226"/>
      <c r="HP1121" s="226"/>
      <c r="HQ1121" s="226"/>
      <c r="HR1121" s="226"/>
      <c r="HS1121" s="226"/>
      <c r="HT1121" s="226"/>
      <c r="HU1121" s="226"/>
      <c r="HV1121" s="226"/>
      <c r="HW1121" s="226"/>
      <c r="HX1121" s="226"/>
      <c r="HY1121" s="226"/>
      <c r="HZ1121" s="226"/>
      <c r="IA1121" s="226"/>
      <c r="IB1121" s="226"/>
      <c r="IC1121" s="226"/>
      <c r="ID1121" s="226"/>
      <c r="IE1121" s="226"/>
      <c r="IF1121" s="226"/>
      <c r="IG1121" s="226"/>
      <c r="IH1121" s="226"/>
      <c r="II1121" s="226"/>
      <c r="IJ1121" s="226"/>
      <c r="IK1121" s="226"/>
      <c r="IL1121" s="226"/>
      <c r="IM1121" s="226"/>
      <c r="IN1121" s="226"/>
      <c r="IO1121" s="226"/>
      <c r="IP1121" s="226"/>
      <c r="IQ1121" s="226"/>
      <c r="IR1121" s="226"/>
      <c r="IS1121" s="226"/>
      <c r="IT1121" s="226"/>
      <c r="IU1121" s="226"/>
      <c r="IV1121" s="226"/>
    </row>
    <row r="1122" spans="1:256" s="179" customFormat="1" ht="14.25">
      <c r="A1122" s="226"/>
      <c r="B1122" s="227"/>
      <c r="C1122" s="226"/>
      <c r="HP1122" s="226"/>
      <c r="HQ1122" s="226"/>
      <c r="HR1122" s="226"/>
      <c r="HS1122" s="226"/>
      <c r="HT1122" s="226"/>
      <c r="HU1122" s="226"/>
      <c r="HV1122" s="226"/>
      <c r="HW1122" s="226"/>
      <c r="HX1122" s="226"/>
      <c r="HY1122" s="226"/>
      <c r="HZ1122" s="226"/>
      <c r="IA1122" s="226"/>
      <c r="IB1122" s="226"/>
      <c r="IC1122" s="226"/>
      <c r="ID1122" s="226"/>
      <c r="IE1122" s="226"/>
      <c r="IF1122" s="226"/>
      <c r="IG1122" s="226"/>
      <c r="IH1122" s="226"/>
      <c r="II1122" s="226"/>
      <c r="IJ1122" s="226"/>
      <c r="IK1122" s="226"/>
      <c r="IL1122" s="226"/>
      <c r="IM1122" s="226"/>
      <c r="IN1122" s="226"/>
      <c r="IO1122" s="226"/>
      <c r="IP1122" s="226"/>
      <c r="IQ1122" s="226"/>
      <c r="IR1122" s="226"/>
      <c r="IS1122" s="226"/>
      <c r="IT1122" s="226"/>
      <c r="IU1122" s="226"/>
      <c r="IV1122" s="226"/>
    </row>
    <row r="1123" spans="1:256" s="179" customFormat="1" ht="14.25">
      <c r="A1123" s="226"/>
      <c r="B1123" s="227"/>
      <c r="C1123" s="226"/>
      <c r="HP1123" s="226"/>
      <c r="HQ1123" s="226"/>
      <c r="HR1123" s="226"/>
      <c r="HS1123" s="226"/>
      <c r="HT1123" s="226"/>
      <c r="HU1123" s="226"/>
      <c r="HV1123" s="226"/>
      <c r="HW1123" s="226"/>
      <c r="HX1123" s="226"/>
      <c r="HY1123" s="226"/>
      <c r="HZ1123" s="226"/>
      <c r="IA1123" s="226"/>
      <c r="IB1123" s="226"/>
      <c r="IC1123" s="226"/>
      <c r="ID1123" s="226"/>
      <c r="IE1123" s="226"/>
      <c r="IF1123" s="226"/>
      <c r="IG1123" s="226"/>
      <c r="IH1123" s="226"/>
      <c r="II1123" s="226"/>
      <c r="IJ1123" s="226"/>
      <c r="IK1123" s="226"/>
      <c r="IL1123" s="226"/>
      <c r="IM1123" s="226"/>
      <c r="IN1123" s="226"/>
      <c r="IO1123" s="226"/>
      <c r="IP1123" s="226"/>
      <c r="IQ1123" s="226"/>
      <c r="IR1123" s="226"/>
      <c r="IS1123" s="226"/>
      <c r="IT1123" s="226"/>
      <c r="IU1123" s="226"/>
      <c r="IV1123" s="226"/>
    </row>
    <row r="1124" spans="1:256" s="180" customFormat="1" ht="14.25">
      <c r="A1124" s="226"/>
      <c r="B1124" s="227"/>
      <c r="C1124" s="226"/>
      <c r="HP1124" s="226"/>
      <c r="HQ1124" s="226"/>
      <c r="HR1124" s="226"/>
      <c r="HS1124" s="226"/>
      <c r="HT1124" s="226"/>
      <c r="HU1124" s="226"/>
      <c r="HV1124" s="226"/>
      <c r="HW1124" s="226"/>
      <c r="HX1124" s="226"/>
      <c r="HY1124" s="226"/>
      <c r="HZ1124" s="226"/>
      <c r="IA1124" s="226"/>
      <c r="IB1124" s="226"/>
      <c r="IC1124" s="226"/>
      <c r="ID1124" s="226"/>
      <c r="IE1124" s="226"/>
      <c r="IF1124" s="226"/>
      <c r="IG1124" s="226"/>
      <c r="IH1124" s="226"/>
      <c r="II1124" s="226"/>
      <c r="IJ1124" s="226"/>
      <c r="IK1124" s="226"/>
      <c r="IL1124" s="226"/>
      <c r="IM1124" s="226"/>
      <c r="IN1124" s="226"/>
      <c r="IO1124" s="226"/>
      <c r="IP1124" s="226"/>
      <c r="IQ1124" s="226"/>
      <c r="IR1124" s="226"/>
      <c r="IS1124" s="226"/>
      <c r="IT1124" s="226"/>
      <c r="IU1124" s="226"/>
      <c r="IV1124" s="226"/>
    </row>
    <row r="1125" spans="1:256" s="179" customFormat="1" ht="14.25">
      <c r="A1125" s="226"/>
      <c r="B1125" s="227"/>
      <c r="C1125" s="226"/>
      <c r="HP1125" s="226"/>
      <c r="HQ1125" s="226"/>
      <c r="HR1125" s="226"/>
      <c r="HS1125" s="226"/>
      <c r="HT1125" s="226"/>
      <c r="HU1125" s="226"/>
      <c r="HV1125" s="226"/>
      <c r="HW1125" s="226"/>
      <c r="HX1125" s="226"/>
      <c r="HY1125" s="226"/>
      <c r="HZ1125" s="226"/>
      <c r="IA1125" s="226"/>
      <c r="IB1125" s="226"/>
      <c r="IC1125" s="226"/>
      <c r="ID1125" s="226"/>
      <c r="IE1125" s="226"/>
      <c r="IF1125" s="226"/>
      <c r="IG1125" s="226"/>
      <c r="IH1125" s="226"/>
      <c r="II1125" s="226"/>
      <c r="IJ1125" s="226"/>
      <c r="IK1125" s="226"/>
      <c r="IL1125" s="226"/>
      <c r="IM1125" s="226"/>
      <c r="IN1125" s="226"/>
      <c r="IO1125" s="226"/>
      <c r="IP1125" s="226"/>
      <c r="IQ1125" s="226"/>
      <c r="IR1125" s="226"/>
      <c r="IS1125" s="226"/>
      <c r="IT1125" s="226"/>
      <c r="IU1125" s="226"/>
      <c r="IV1125" s="226"/>
    </row>
    <row r="1126" spans="1:256" s="179" customFormat="1" ht="14.25">
      <c r="A1126" s="226"/>
      <c r="B1126" s="227"/>
      <c r="C1126" s="226"/>
      <c r="HP1126" s="226"/>
      <c r="HQ1126" s="226"/>
      <c r="HR1126" s="226"/>
      <c r="HS1126" s="226"/>
      <c r="HT1126" s="226"/>
      <c r="HU1126" s="226"/>
      <c r="HV1126" s="226"/>
      <c r="HW1126" s="226"/>
      <c r="HX1126" s="226"/>
      <c r="HY1126" s="226"/>
      <c r="HZ1126" s="226"/>
      <c r="IA1126" s="226"/>
      <c r="IB1126" s="226"/>
      <c r="IC1126" s="226"/>
      <c r="ID1126" s="226"/>
      <c r="IE1126" s="226"/>
      <c r="IF1126" s="226"/>
      <c r="IG1126" s="226"/>
      <c r="IH1126" s="226"/>
      <c r="II1126" s="226"/>
      <c r="IJ1126" s="226"/>
      <c r="IK1126" s="226"/>
      <c r="IL1126" s="226"/>
      <c r="IM1126" s="226"/>
      <c r="IN1126" s="226"/>
      <c r="IO1126" s="226"/>
      <c r="IP1126" s="226"/>
      <c r="IQ1126" s="226"/>
      <c r="IR1126" s="226"/>
      <c r="IS1126" s="226"/>
      <c r="IT1126" s="226"/>
      <c r="IU1126" s="226"/>
      <c r="IV1126" s="226"/>
    </row>
    <row r="1127" spans="1:256" s="179" customFormat="1" ht="14.25">
      <c r="A1127" s="226"/>
      <c r="B1127" s="227"/>
      <c r="C1127" s="226"/>
      <c r="HP1127" s="226"/>
      <c r="HQ1127" s="226"/>
      <c r="HR1127" s="226"/>
      <c r="HS1127" s="226"/>
      <c r="HT1127" s="226"/>
      <c r="HU1127" s="226"/>
      <c r="HV1127" s="226"/>
      <c r="HW1127" s="226"/>
      <c r="HX1127" s="226"/>
      <c r="HY1127" s="226"/>
      <c r="HZ1127" s="226"/>
      <c r="IA1127" s="226"/>
      <c r="IB1127" s="226"/>
      <c r="IC1127" s="226"/>
      <c r="ID1127" s="226"/>
      <c r="IE1127" s="226"/>
      <c r="IF1127" s="226"/>
      <c r="IG1127" s="226"/>
      <c r="IH1127" s="226"/>
      <c r="II1127" s="226"/>
      <c r="IJ1127" s="226"/>
      <c r="IK1127" s="226"/>
      <c r="IL1127" s="226"/>
      <c r="IM1127" s="226"/>
      <c r="IN1127" s="226"/>
      <c r="IO1127" s="226"/>
      <c r="IP1127" s="226"/>
      <c r="IQ1127" s="226"/>
      <c r="IR1127" s="226"/>
      <c r="IS1127" s="226"/>
      <c r="IT1127" s="226"/>
      <c r="IU1127" s="226"/>
      <c r="IV1127" s="226"/>
    </row>
    <row r="1128" spans="1:256" s="179" customFormat="1" ht="14.25">
      <c r="A1128" s="226"/>
      <c r="B1128" s="227"/>
      <c r="C1128" s="226"/>
      <c r="HP1128" s="226"/>
      <c r="HQ1128" s="226"/>
      <c r="HR1128" s="226"/>
      <c r="HS1128" s="226"/>
      <c r="HT1128" s="226"/>
      <c r="HU1128" s="226"/>
      <c r="HV1128" s="226"/>
      <c r="HW1128" s="226"/>
      <c r="HX1128" s="226"/>
      <c r="HY1128" s="226"/>
      <c r="HZ1128" s="226"/>
      <c r="IA1128" s="226"/>
      <c r="IB1128" s="226"/>
      <c r="IC1128" s="226"/>
      <c r="ID1128" s="226"/>
      <c r="IE1128" s="226"/>
      <c r="IF1128" s="226"/>
      <c r="IG1128" s="226"/>
      <c r="IH1128" s="226"/>
      <c r="II1128" s="226"/>
      <c r="IJ1128" s="226"/>
      <c r="IK1128" s="226"/>
      <c r="IL1128" s="226"/>
      <c r="IM1128" s="226"/>
      <c r="IN1128" s="226"/>
      <c r="IO1128" s="226"/>
      <c r="IP1128" s="226"/>
      <c r="IQ1128" s="226"/>
      <c r="IR1128" s="226"/>
      <c r="IS1128" s="226"/>
      <c r="IT1128" s="226"/>
      <c r="IU1128" s="226"/>
      <c r="IV1128" s="226"/>
    </row>
    <row r="1129" spans="1:256" s="179" customFormat="1" ht="14.25">
      <c r="A1129" s="226"/>
      <c r="B1129" s="227"/>
      <c r="C1129" s="226"/>
      <c r="HP1129" s="226"/>
      <c r="HQ1129" s="226"/>
      <c r="HR1129" s="226"/>
      <c r="HS1129" s="226"/>
      <c r="HT1129" s="226"/>
      <c r="HU1129" s="226"/>
      <c r="HV1129" s="226"/>
      <c r="HW1129" s="226"/>
      <c r="HX1129" s="226"/>
      <c r="HY1129" s="226"/>
      <c r="HZ1129" s="226"/>
      <c r="IA1129" s="226"/>
      <c r="IB1129" s="226"/>
      <c r="IC1129" s="226"/>
      <c r="ID1129" s="226"/>
      <c r="IE1129" s="226"/>
      <c r="IF1129" s="226"/>
      <c r="IG1129" s="226"/>
      <c r="IH1129" s="226"/>
      <c r="II1129" s="226"/>
      <c r="IJ1129" s="226"/>
      <c r="IK1129" s="226"/>
      <c r="IL1129" s="226"/>
      <c r="IM1129" s="226"/>
      <c r="IN1129" s="226"/>
      <c r="IO1129" s="226"/>
      <c r="IP1129" s="226"/>
      <c r="IQ1129" s="226"/>
      <c r="IR1129" s="226"/>
      <c r="IS1129" s="226"/>
      <c r="IT1129" s="226"/>
      <c r="IU1129" s="226"/>
      <c r="IV1129" s="226"/>
    </row>
    <row r="1130" spans="1:256" s="179" customFormat="1" ht="14.25">
      <c r="A1130" s="226"/>
      <c r="B1130" s="227"/>
      <c r="C1130" s="226"/>
      <c r="HP1130" s="226"/>
      <c r="HQ1130" s="226"/>
      <c r="HR1130" s="226"/>
      <c r="HS1130" s="226"/>
      <c r="HT1130" s="226"/>
      <c r="HU1130" s="226"/>
      <c r="HV1130" s="226"/>
      <c r="HW1130" s="226"/>
      <c r="HX1130" s="226"/>
      <c r="HY1130" s="226"/>
      <c r="HZ1130" s="226"/>
      <c r="IA1130" s="226"/>
      <c r="IB1130" s="226"/>
      <c r="IC1130" s="226"/>
      <c r="ID1130" s="226"/>
      <c r="IE1130" s="226"/>
      <c r="IF1130" s="226"/>
      <c r="IG1130" s="226"/>
      <c r="IH1130" s="226"/>
      <c r="II1130" s="226"/>
      <c r="IJ1130" s="226"/>
      <c r="IK1130" s="226"/>
      <c r="IL1130" s="226"/>
      <c r="IM1130" s="226"/>
      <c r="IN1130" s="226"/>
      <c r="IO1130" s="226"/>
      <c r="IP1130" s="226"/>
      <c r="IQ1130" s="226"/>
      <c r="IR1130" s="226"/>
      <c r="IS1130" s="226"/>
      <c r="IT1130" s="226"/>
      <c r="IU1130" s="226"/>
      <c r="IV1130" s="226"/>
    </row>
    <row r="1131" spans="1:256" s="179" customFormat="1" ht="14.25">
      <c r="A1131" s="226"/>
      <c r="B1131" s="227"/>
      <c r="C1131" s="226"/>
      <c r="HP1131" s="226"/>
      <c r="HQ1131" s="226"/>
      <c r="HR1131" s="226"/>
      <c r="HS1131" s="226"/>
      <c r="HT1131" s="226"/>
      <c r="HU1131" s="226"/>
      <c r="HV1131" s="226"/>
      <c r="HW1131" s="226"/>
      <c r="HX1131" s="226"/>
      <c r="HY1131" s="226"/>
      <c r="HZ1131" s="226"/>
      <c r="IA1131" s="226"/>
      <c r="IB1131" s="226"/>
      <c r="IC1131" s="226"/>
      <c r="ID1131" s="226"/>
      <c r="IE1131" s="226"/>
      <c r="IF1131" s="226"/>
      <c r="IG1131" s="226"/>
      <c r="IH1131" s="226"/>
      <c r="II1131" s="226"/>
      <c r="IJ1131" s="226"/>
      <c r="IK1131" s="226"/>
      <c r="IL1131" s="226"/>
      <c r="IM1131" s="226"/>
      <c r="IN1131" s="226"/>
      <c r="IO1131" s="226"/>
      <c r="IP1131" s="226"/>
      <c r="IQ1131" s="226"/>
      <c r="IR1131" s="226"/>
      <c r="IS1131" s="226"/>
      <c r="IT1131" s="226"/>
      <c r="IU1131" s="226"/>
      <c r="IV1131" s="226"/>
    </row>
    <row r="1132" spans="1:256" s="179" customFormat="1" ht="14.25">
      <c r="A1132" s="226"/>
      <c r="B1132" s="227"/>
      <c r="C1132" s="226"/>
      <c r="HP1132" s="226"/>
      <c r="HQ1132" s="226"/>
      <c r="HR1132" s="226"/>
      <c r="HS1132" s="226"/>
      <c r="HT1132" s="226"/>
      <c r="HU1132" s="226"/>
      <c r="HV1132" s="226"/>
      <c r="HW1132" s="226"/>
      <c r="HX1132" s="226"/>
      <c r="HY1132" s="226"/>
      <c r="HZ1132" s="226"/>
      <c r="IA1132" s="226"/>
      <c r="IB1132" s="226"/>
      <c r="IC1132" s="226"/>
      <c r="ID1132" s="226"/>
      <c r="IE1132" s="226"/>
      <c r="IF1132" s="226"/>
      <c r="IG1132" s="226"/>
      <c r="IH1132" s="226"/>
      <c r="II1132" s="226"/>
      <c r="IJ1132" s="226"/>
      <c r="IK1132" s="226"/>
      <c r="IL1132" s="226"/>
      <c r="IM1132" s="226"/>
      <c r="IN1132" s="226"/>
      <c r="IO1132" s="226"/>
      <c r="IP1132" s="226"/>
      <c r="IQ1132" s="226"/>
      <c r="IR1132" s="226"/>
      <c r="IS1132" s="226"/>
      <c r="IT1132" s="226"/>
      <c r="IU1132" s="226"/>
      <c r="IV1132" s="226"/>
    </row>
    <row r="1133" spans="1:256" s="179" customFormat="1" ht="14.25">
      <c r="A1133" s="226"/>
      <c r="B1133" s="227"/>
      <c r="C1133" s="226"/>
      <c r="HP1133" s="226"/>
      <c r="HQ1133" s="226"/>
      <c r="HR1133" s="226"/>
      <c r="HS1133" s="226"/>
      <c r="HT1133" s="226"/>
      <c r="HU1133" s="226"/>
      <c r="HV1133" s="226"/>
      <c r="HW1133" s="226"/>
      <c r="HX1133" s="226"/>
      <c r="HY1133" s="226"/>
      <c r="HZ1133" s="226"/>
      <c r="IA1133" s="226"/>
      <c r="IB1133" s="226"/>
      <c r="IC1133" s="226"/>
      <c r="ID1133" s="226"/>
      <c r="IE1133" s="226"/>
      <c r="IF1133" s="226"/>
      <c r="IG1133" s="226"/>
      <c r="IH1133" s="226"/>
      <c r="II1133" s="226"/>
      <c r="IJ1133" s="226"/>
      <c r="IK1133" s="226"/>
      <c r="IL1133" s="226"/>
      <c r="IM1133" s="226"/>
      <c r="IN1133" s="226"/>
      <c r="IO1133" s="226"/>
      <c r="IP1133" s="226"/>
      <c r="IQ1133" s="226"/>
      <c r="IR1133" s="226"/>
      <c r="IS1133" s="226"/>
      <c r="IT1133" s="226"/>
      <c r="IU1133" s="226"/>
      <c r="IV1133" s="226"/>
    </row>
    <row r="1134" spans="1:256" s="179" customFormat="1" ht="14.25">
      <c r="A1134" s="226"/>
      <c r="B1134" s="227"/>
      <c r="C1134" s="226"/>
      <c r="HP1134" s="226"/>
      <c r="HQ1134" s="226"/>
      <c r="HR1134" s="226"/>
      <c r="HS1134" s="226"/>
      <c r="HT1134" s="226"/>
      <c r="HU1134" s="226"/>
      <c r="HV1134" s="226"/>
      <c r="HW1134" s="226"/>
      <c r="HX1134" s="226"/>
      <c r="HY1134" s="226"/>
      <c r="HZ1134" s="226"/>
      <c r="IA1134" s="226"/>
      <c r="IB1134" s="226"/>
      <c r="IC1134" s="226"/>
      <c r="ID1134" s="226"/>
      <c r="IE1134" s="226"/>
      <c r="IF1134" s="226"/>
      <c r="IG1134" s="226"/>
      <c r="IH1134" s="226"/>
      <c r="II1134" s="226"/>
      <c r="IJ1134" s="226"/>
      <c r="IK1134" s="226"/>
      <c r="IL1134" s="226"/>
      <c r="IM1134" s="226"/>
      <c r="IN1134" s="226"/>
      <c r="IO1134" s="226"/>
      <c r="IP1134" s="226"/>
      <c r="IQ1134" s="226"/>
      <c r="IR1134" s="226"/>
      <c r="IS1134" s="226"/>
      <c r="IT1134" s="226"/>
      <c r="IU1134" s="226"/>
      <c r="IV1134" s="226"/>
    </row>
    <row r="1135" spans="1:256" s="179" customFormat="1" ht="14.25">
      <c r="A1135" s="226"/>
      <c r="B1135" s="227"/>
      <c r="C1135" s="226"/>
      <c r="HP1135" s="226"/>
      <c r="HQ1135" s="226"/>
      <c r="HR1135" s="226"/>
      <c r="HS1135" s="226"/>
      <c r="HT1135" s="226"/>
      <c r="HU1135" s="226"/>
      <c r="HV1135" s="226"/>
      <c r="HW1135" s="226"/>
      <c r="HX1135" s="226"/>
      <c r="HY1135" s="226"/>
      <c r="HZ1135" s="226"/>
      <c r="IA1135" s="226"/>
      <c r="IB1135" s="226"/>
      <c r="IC1135" s="226"/>
      <c r="ID1135" s="226"/>
      <c r="IE1135" s="226"/>
      <c r="IF1135" s="226"/>
      <c r="IG1135" s="226"/>
      <c r="IH1135" s="226"/>
      <c r="II1135" s="226"/>
      <c r="IJ1135" s="226"/>
      <c r="IK1135" s="226"/>
      <c r="IL1135" s="226"/>
      <c r="IM1135" s="226"/>
      <c r="IN1135" s="226"/>
      <c r="IO1135" s="226"/>
      <c r="IP1135" s="226"/>
      <c r="IQ1135" s="226"/>
      <c r="IR1135" s="226"/>
      <c r="IS1135" s="226"/>
      <c r="IT1135" s="226"/>
      <c r="IU1135" s="226"/>
      <c r="IV1135" s="226"/>
    </row>
    <row r="1136" spans="1:256" s="179" customFormat="1" ht="14.25">
      <c r="A1136" s="226"/>
      <c r="B1136" s="227"/>
      <c r="C1136" s="226"/>
      <c r="HP1136" s="226"/>
      <c r="HQ1136" s="226"/>
      <c r="HR1136" s="226"/>
      <c r="HS1136" s="226"/>
      <c r="HT1136" s="226"/>
      <c r="HU1136" s="226"/>
      <c r="HV1136" s="226"/>
      <c r="HW1136" s="226"/>
      <c r="HX1136" s="226"/>
      <c r="HY1136" s="226"/>
      <c r="HZ1136" s="226"/>
      <c r="IA1136" s="226"/>
      <c r="IB1136" s="226"/>
      <c r="IC1136" s="226"/>
      <c r="ID1136" s="226"/>
      <c r="IE1136" s="226"/>
      <c r="IF1136" s="226"/>
      <c r="IG1136" s="226"/>
      <c r="IH1136" s="226"/>
      <c r="II1136" s="226"/>
      <c r="IJ1136" s="226"/>
      <c r="IK1136" s="226"/>
      <c r="IL1136" s="226"/>
      <c r="IM1136" s="226"/>
      <c r="IN1136" s="226"/>
      <c r="IO1136" s="226"/>
      <c r="IP1136" s="226"/>
      <c r="IQ1136" s="226"/>
      <c r="IR1136" s="226"/>
      <c r="IS1136" s="226"/>
      <c r="IT1136" s="226"/>
      <c r="IU1136" s="226"/>
      <c r="IV1136" s="226"/>
    </row>
    <row r="1137" spans="1:256" s="179" customFormat="1" ht="14.25">
      <c r="A1137" s="226"/>
      <c r="B1137" s="227"/>
      <c r="C1137" s="226"/>
      <c r="HP1137" s="226"/>
      <c r="HQ1137" s="226"/>
      <c r="HR1137" s="226"/>
      <c r="HS1137" s="226"/>
      <c r="HT1137" s="226"/>
      <c r="HU1137" s="226"/>
      <c r="HV1137" s="226"/>
      <c r="HW1137" s="226"/>
      <c r="HX1137" s="226"/>
      <c r="HY1137" s="226"/>
      <c r="HZ1137" s="226"/>
      <c r="IA1137" s="226"/>
      <c r="IB1137" s="226"/>
      <c r="IC1137" s="226"/>
      <c r="ID1137" s="226"/>
      <c r="IE1137" s="226"/>
      <c r="IF1137" s="226"/>
      <c r="IG1137" s="226"/>
      <c r="IH1137" s="226"/>
      <c r="II1137" s="226"/>
      <c r="IJ1137" s="226"/>
      <c r="IK1137" s="226"/>
      <c r="IL1137" s="226"/>
      <c r="IM1137" s="226"/>
      <c r="IN1137" s="226"/>
      <c r="IO1137" s="226"/>
      <c r="IP1137" s="226"/>
      <c r="IQ1137" s="226"/>
      <c r="IR1137" s="226"/>
      <c r="IS1137" s="226"/>
      <c r="IT1137" s="226"/>
      <c r="IU1137" s="226"/>
      <c r="IV1137" s="226"/>
    </row>
    <row r="1138" spans="1:256" s="179" customFormat="1" ht="14.25">
      <c r="A1138" s="226"/>
      <c r="B1138" s="227"/>
      <c r="C1138" s="226"/>
      <c r="HP1138" s="226"/>
      <c r="HQ1138" s="226"/>
      <c r="HR1138" s="226"/>
      <c r="HS1138" s="226"/>
      <c r="HT1138" s="226"/>
      <c r="HU1138" s="226"/>
      <c r="HV1138" s="226"/>
      <c r="HW1138" s="226"/>
      <c r="HX1138" s="226"/>
      <c r="HY1138" s="226"/>
      <c r="HZ1138" s="226"/>
      <c r="IA1138" s="226"/>
      <c r="IB1138" s="226"/>
      <c r="IC1138" s="226"/>
      <c r="ID1138" s="226"/>
      <c r="IE1138" s="226"/>
      <c r="IF1138" s="226"/>
      <c r="IG1138" s="226"/>
      <c r="IH1138" s="226"/>
      <c r="II1138" s="226"/>
      <c r="IJ1138" s="226"/>
      <c r="IK1138" s="226"/>
      <c r="IL1138" s="226"/>
      <c r="IM1138" s="226"/>
      <c r="IN1138" s="226"/>
      <c r="IO1138" s="226"/>
      <c r="IP1138" s="226"/>
      <c r="IQ1138" s="226"/>
      <c r="IR1138" s="226"/>
      <c r="IS1138" s="226"/>
      <c r="IT1138" s="226"/>
      <c r="IU1138" s="226"/>
      <c r="IV1138" s="226"/>
    </row>
    <row r="1139" spans="1:256" s="179" customFormat="1" ht="14.25">
      <c r="A1139" s="226"/>
      <c r="B1139" s="227"/>
      <c r="C1139" s="226"/>
      <c r="HP1139" s="226"/>
      <c r="HQ1139" s="226"/>
      <c r="HR1139" s="226"/>
      <c r="HS1139" s="226"/>
      <c r="HT1139" s="226"/>
      <c r="HU1139" s="226"/>
      <c r="HV1139" s="226"/>
      <c r="HW1139" s="226"/>
      <c r="HX1139" s="226"/>
      <c r="HY1139" s="226"/>
      <c r="HZ1139" s="226"/>
      <c r="IA1139" s="226"/>
      <c r="IB1139" s="226"/>
      <c r="IC1139" s="226"/>
      <c r="ID1139" s="226"/>
      <c r="IE1139" s="226"/>
      <c r="IF1139" s="226"/>
      <c r="IG1139" s="226"/>
      <c r="IH1139" s="226"/>
      <c r="II1139" s="226"/>
      <c r="IJ1139" s="226"/>
      <c r="IK1139" s="226"/>
      <c r="IL1139" s="226"/>
      <c r="IM1139" s="226"/>
      <c r="IN1139" s="226"/>
      <c r="IO1139" s="226"/>
      <c r="IP1139" s="226"/>
      <c r="IQ1139" s="226"/>
      <c r="IR1139" s="226"/>
      <c r="IS1139" s="226"/>
      <c r="IT1139" s="226"/>
      <c r="IU1139" s="226"/>
      <c r="IV1139" s="226"/>
    </row>
    <row r="1140" spans="1:256" s="179" customFormat="1" ht="14.25">
      <c r="A1140" s="226"/>
      <c r="B1140" s="227"/>
      <c r="C1140" s="226"/>
      <c r="HP1140" s="226"/>
      <c r="HQ1140" s="226"/>
      <c r="HR1140" s="226"/>
      <c r="HS1140" s="226"/>
      <c r="HT1140" s="226"/>
      <c r="HU1140" s="226"/>
      <c r="HV1140" s="226"/>
      <c r="HW1140" s="226"/>
      <c r="HX1140" s="226"/>
      <c r="HY1140" s="226"/>
      <c r="HZ1140" s="226"/>
      <c r="IA1140" s="226"/>
      <c r="IB1140" s="226"/>
      <c r="IC1140" s="226"/>
      <c r="ID1140" s="226"/>
      <c r="IE1140" s="226"/>
      <c r="IF1140" s="226"/>
      <c r="IG1140" s="226"/>
      <c r="IH1140" s="226"/>
      <c r="II1140" s="226"/>
      <c r="IJ1140" s="226"/>
      <c r="IK1140" s="226"/>
      <c r="IL1140" s="226"/>
      <c r="IM1140" s="226"/>
      <c r="IN1140" s="226"/>
      <c r="IO1140" s="226"/>
      <c r="IP1140" s="226"/>
      <c r="IQ1140" s="226"/>
      <c r="IR1140" s="226"/>
      <c r="IS1140" s="226"/>
      <c r="IT1140" s="226"/>
      <c r="IU1140" s="226"/>
      <c r="IV1140" s="226"/>
    </row>
    <row r="1141" spans="1:256" s="179" customFormat="1" ht="14.25">
      <c r="A1141" s="226"/>
      <c r="B1141" s="227"/>
      <c r="C1141" s="226"/>
      <c r="HP1141" s="226"/>
      <c r="HQ1141" s="226"/>
      <c r="HR1141" s="226"/>
      <c r="HS1141" s="226"/>
      <c r="HT1141" s="226"/>
      <c r="HU1141" s="226"/>
      <c r="HV1141" s="226"/>
      <c r="HW1141" s="226"/>
      <c r="HX1141" s="226"/>
      <c r="HY1141" s="226"/>
      <c r="HZ1141" s="226"/>
      <c r="IA1141" s="226"/>
      <c r="IB1141" s="226"/>
      <c r="IC1141" s="226"/>
      <c r="ID1141" s="226"/>
      <c r="IE1141" s="226"/>
      <c r="IF1141" s="226"/>
      <c r="IG1141" s="226"/>
      <c r="IH1141" s="226"/>
      <c r="II1141" s="226"/>
      <c r="IJ1141" s="226"/>
      <c r="IK1141" s="226"/>
      <c r="IL1141" s="226"/>
      <c r="IM1141" s="226"/>
      <c r="IN1141" s="226"/>
      <c r="IO1141" s="226"/>
      <c r="IP1141" s="226"/>
      <c r="IQ1141" s="226"/>
      <c r="IR1141" s="226"/>
      <c r="IS1141" s="226"/>
      <c r="IT1141" s="226"/>
      <c r="IU1141" s="226"/>
      <c r="IV1141" s="226"/>
    </row>
    <row r="1142" spans="1:256" s="179" customFormat="1" ht="14.25">
      <c r="A1142" s="226"/>
      <c r="B1142" s="227"/>
      <c r="C1142" s="226"/>
      <c r="HP1142" s="226"/>
      <c r="HQ1142" s="226"/>
      <c r="HR1142" s="226"/>
      <c r="HS1142" s="226"/>
      <c r="HT1142" s="226"/>
      <c r="HU1142" s="226"/>
      <c r="HV1142" s="226"/>
      <c r="HW1142" s="226"/>
      <c r="HX1142" s="226"/>
      <c r="HY1142" s="226"/>
      <c r="HZ1142" s="226"/>
      <c r="IA1142" s="226"/>
      <c r="IB1142" s="226"/>
      <c r="IC1142" s="226"/>
      <c r="ID1142" s="226"/>
      <c r="IE1142" s="226"/>
      <c r="IF1142" s="226"/>
      <c r="IG1142" s="226"/>
      <c r="IH1142" s="226"/>
      <c r="II1142" s="226"/>
      <c r="IJ1142" s="226"/>
      <c r="IK1142" s="226"/>
      <c r="IL1142" s="226"/>
      <c r="IM1142" s="226"/>
      <c r="IN1142" s="226"/>
      <c r="IO1142" s="226"/>
      <c r="IP1142" s="226"/>
      <c r="IQ1142" s="226"/>
      <c r="IR1142" s="226"/>
      <c r="IS1142" s="226"/>
      <c r="IT1142" s="226"/>
      <c r="IU1142" s="226"/>
      <c r="IV1142" s="226"/>
    </row>
    <row r="1143" spans="1:256" s="179" customFormat="1" ht="14.25">
      <c r="A1143" s="226"/>
      <c r="B1143" s="227"/>
      <c r="C1143" s="226"/>
      <c r="HP1143" s="226"/>
      <c r="HQ1143" s="226"/>
      <c r="HR1143" s="226"/>
      <c r="HS1143" s="226"/>
      <c r="HT1143" s="226"/>
      <c r="HU1143" s="226"/>
      <c r="HV1143" s="226"/>
      <c r="HW1143" s="226"/>
      <c r="HX1143" s="226"/>
      <c r="HY1143" s="226"/>
      <c r="HZ1143" s="226"/>
      <c r="IA1143" s="226"/>
      <c r="IB1143" s="226"/>
      <c r="IC1143" s="226"/>
      <c r="ID1143" s="226"/>
      <c r="IE1143" s="226"/>
      <c r="IF1143" s="226"/>
      <c r="IG1143" s="226"/>
      <c r="IH1143" s="226"/>
      <c r="II1143" s="226"/>
      <c r="IJ1143" s="226"/>
      <c r="IK1143" s="226"/>
      <c r="IL1143" s="226"/>
      <c r="IM1143" s="226"/>
      <c r="IN1143" s="226"/>
      <c r="IO1143" s="226"/>
      <c r="IP1143" s="226"/>
      <c r="IQ1143" s="226"/>
      <c r="IR1143" s="226"/>
      <c r="IS1143" s="226"/>
      <c r="IT1143" s="226"/>
      <c r="IU1143" s="226"/>
      <c r="IV1143" s="226"/>
    </row>
    <row r="1144" spans="1:256" s="180" customFormat="1" ht="14.25">
      <c r="A1144" s="226"/>
      <c r="B1144" s="227"/>
      <c r="C1144" s="226"/>
      <c r="HP1144" s="226"/>
      <c r="HQ1144" s="226"/>
      <c r="HR1144" s="226"/>
      <c r="HS1144" s="226"/>
      <c r="HT1144" s="226"/>
      <c r="HU1144" s="226"/>
      <c r="HV1144" s="226"/>
      <c r="HW1144" s="226"/>
      <c r="HX1144" s="226"/>
      <c r="HY1144" s="226"/>
      <c r="HZ1144" s="226"/>
      <c r="IA1144" s="226"/>
      <c r="IB1144" s="226"/>
      <c r="IC1144" s="226"/>
      <c r="ID1144" s="226"/>
      <c r="IE1144" s="226"/>
      <c r="IF1144" s="226"/>
      <c r="IG1144" s="226"/>
      <c r="IH1144" s="226"/>
      <c r="II1144" s="226"/>
      <c r="IJ1144" s="226"/>
      <c r="IK1144" s="226"/>
      <c r="IL1144" s="226"/>
      <c r="IM1144" s="226"/>
      <c r="IN1144" s="226"/>
      <c r="IO1144" s="226"/>
      <c r="IP1144" s="226"/>
      <c r="IQ1144" s="226"/>
      <c r="IR1144" s="226"/>
      <c r="IS1144" s="226"/>
      <c r="IT1144" s="226"/>
      <c r="IU1144" s="226"/>
      <c r="IV1144" s="226"/>
    </row>
    <row r="1145" spans="1:256" s="179" customFormat="1" ht="14.25">
      <c r="A1145" s="226"/>
      <c r="B1145" s="227"/>
      <c r="C1145" s="226"/>
      <c r="HP1145" s="226"/>
      <c r="HQ1145" s="226"/>
      <c r="HR1145" s="226"/>
      <c r="HS1145" s="226"/>
      <c r="HT1145" s="226"/>
      <c r="HU1145" s="226"/>
      <c r="HV1145" s="226"/>
      <c r="HW1145" s="226"/>
      <c r="HX1145" s="226"/>
      <c r="HY1145" s="226"/>
      <c r="HZ1145" s="226"/>
      <c r="IA1145" s="226"/>
      <c r="IB1145" s="226"/>
      <c r="IC1145" s="226"/>
      <c r="ID1145" s="226"/>
      <c r="IE1145" s="226"/>
      <c r="IF1145" s="226"/>
      <c r="IG1145" s="226"/>
      <c r="IH1145" s="226"/>
      <c r="II1145" s="226"/>
      <c r="IJ1145" s="226"/>
      <c r="IK1145" s="226"/>
      <c r="IL1145" s="226"/>
      <c r="IM1145" s="226"/>
      <c r="IN1145" s="226"/>
      <c r="IO1145" s="226"/>
      <c r="IP1145" s="226"/>
      <c r="IQ1145" s="226"/>
      <c r="IR1145" s="226"/>
      <c r="IS1145" s="226"/>
      <c r="IT1145" s="226"/>
      <c r="IU1145" s="226"/>
      <c r="IV1145" s="226"/>
    </row>
    <row r="1146" spans="1:256" s="179" customFormat="1" ht="14.25">
      <c r="A1146" s="226"/>
      <c r="B1146" s="227"/>
      <c r="C1146" s="226"/>
      <c r="HP1146" s="226"/>
      <c r="HQ1146" s="226"/>
      <c r="HR1146" s="226"/>
      <c r="HS1146" s="226"/>
      <c r="HT1146" s="226"/>
      <c r="HU1146" s="226"/>
      <c r="HV1146" s="226"/>
      <c r="HW1146" s="226"/>
      <c r="HX1146" s="226"/>
      <c r="HY1146" s="226"/>
      <c r="HZ1146" s="226"/>
      <c r="IA1146" s="226"/>
      <c r="IB1146" s="226"/>
      <c r="IC1146" s="226"/>
      <c r="ID1146" s="226"/>
      <c r="IE1146" s="226"/>
      <c r="IF1146" s="226"/>
      <c r="IG1146" s="226"/>
      <c r="IH1146" s="226"/>
      <c r="II1146" s="226"/>
      <c r="IJ1146" s="226"/>
      <c r="IK1146" s="226"/>
      <c r="IL1146" s="226"/>
      <c r="IM1146" s="226"/>
      <c r="IN1146" s="226"/>
      <c r="IO1146" s="226"/>
      <c r="IP1146" s="226"/>
      <c r="IQ1146" s="226"/>
      <c r="IR1146" s="226"/>
      <c r="IS1146" s="226"/>
      <c r="IT1146" s="226"/>
      <c r="IU1146" s="226"/>
      <c r="IV1146" s="226"/>
    </row>
    <row r="1147" spans="1:256" s="179" customFormat="1" ht="14.25">
      <c r="A1147" s="226"/>
      <c r="B1147" s="227"/>
      <c r="C1147" s="226"/>
      <c r="HP1147" s="226"/>
      <c r="HQ1147" s="226"/>
      <c r="HR1147" s="226"/>
      <c r="HS1147" s="226"/>
      <c r="HT1147" s="226"/>
      <c r="HU1147" s="226"/>
      <c r="HV1147" s="226"/>
      <c r="HW1147" s="226"/>
      <c r="HX1147" s="226"/>
      <c r="HY1147" s="226"/>
      <c r="HZ1147" s="226"/>
      <c r="IA1147" s="226"/>
      <c r="IB1147" s="226"/>
      <c r="IC1147" s="226"/>
      <c r="ID1147" s="226"/>
      <c r="IE1147" s="226"/>
      <c r="IF1147" s="226"/>
      <c r="IG1147" s="226"/>
      <c r="IH1147" s="226"/>
      <c r="II1147" s="226"/>
      <c r="IJ1147" s="226"/>
      <c r="IK1147" s="226"/>
      <c r="IL1147" s="226"/>
      <c r="IM1147" s="226"/>
      <c r="IN1147" s="226"/>
      <c r="IO1147" s="226"/>
      <c r="IP1147" s="226"/>
      <c r="IQ1147" s="226"/>
      <c r="IR1147" s="226"/>
      <c r="IS1147" s="226"/>
      <c r="IT1147" s="226"/>
      <c r="IU1147" s="226"/>
      <c r="IV1147" s="226"/>
    </row>
    <row r="1148" spans="1:256" s="179" customFormat="1" ht="14.25">
      <c r="A1148" s="226"/>
      <c r="B1148" s="227"/>
      <c r="C1148" s="226"/>
      <c r="HP1148" s="226"/>
      <c r="HQ1148" s="226"/>
      <c r="HR1148" s="226"/>
      <c r="HS1148" s="226"/>
      <c r="HT1148" s="226"/>
      <c r="HU1148" s="226"/>
      <c r="HV1148" s="226"/>
      <c r="HW1148" s="226"/>
      <c r="HX1148" s="226"/>
      <c r="HY1148" s="226"/>
      <c r="HZ1148" s="226"/>
      <c r="IA1148" s="226"/>
      <c r="IB1148" s="226"/>
      <c r="IC1148" s="226"/>
      <c r="ID1148" s="226"/>
      <c r="IE1148" s="226"/>
      <c r="IF1148" s="226"/>
      <c r="IG1148" s="226"/>
      <c r="IH1148" s="226"/>
      <c r="II1148" s="226"/>
      <c r="IJ1148" s="226"/>
      <c r="IK1148" s="226"/>
      <c r="IL1148" s="226"/>
      <c r="IM1148" s="226"/>
      <c r="IN1148" s="226"/>
      <c r="IO1148" s="226"/>
      <c r="IP1148" s="226"/>
      <c r="IQ1148" s="226"/>
      <c r="IR1148" s="226"/>
      <c r="IS1148" s="226"/>
      <c r="IT1148" s="226"/>
      <c r="IU1148" s="226"/>
      <c r="IV1148" s="226"/>
    </row>
    <row r="1149" spans="1:256" s="179" customFormat="1" ht="14.25">
      <c r="A1149" s="226"/>
      <c r="B1149" s="227"/>
      <c r="C1149" s="226"/>
      <c r="HP1149" s="226"/>
      <c r="HQ1149" s="226"/>
      <c r="HR1149" s="226"/>
      <c r="HS1149" s="226"/>
      <c r="HT1149" s="226"/>
      <c r="HU1149" s="226"/>
      <c r="HV1149" s="226"/>
      <c r="HW1149" s="226"/>
      <c r="HX1149" s="226"/>
      <c r="HY1149" s="226"/>
      <c r="HZ1149" s="226"/>
      <c r="IA1149" s="226"/>
      <c r="IB1149" s="226"/>
      <c r="IC1149" s="226"/>
      <c r="ID1149" s="226"/>
      <c r="IE1149" s="226"/>
      <c r="IF1149" s="226"/>
      <c r="IG1149" s="226"/>
      <c r="IH1149" s="226"/>
      <c r="II1149" s="226"/>
      <c r="IJ1149" s="226"/>
      <c r="IK1149" s="226"/>
      <c r="IL1149" s="226"/>
      <c r="IM1149" s="226"/>
      <c r="IN1149" s="226"/>
      <c r="IO1149" s="226"/>
      <c r="IP1149" s="226"/>
      <c r="IQ1149" s="226"/>
      <c r="IR1149" s="226"/>
      <c r="IS1149" s="226"/>
      <c r="IT1149" s="226"/>
      <c r="IU1149" s="226"/>
      <c r="IV1149" s="226"/>
    </row>
    <row r="1150" spans="1:256" s="179" customFormat="1" ht="14.25">
      <c r="A1150" s="226"/>
      <c r="B1150" s="227"/>
      <c r="C1150" s="226"/>
      <c r="HP1150" s="226"/>
      <c r="HQ1150" s="226"/>
      <c r="HR1150" s="226"/>
      <c r="HS1150" s="226"/>
      <c r="HT1150" s="226"/>
      <c r="HU1150" s="226"/>
      <c r="HV1150" s="226"/>
      <c r="HW1150" s="226"/>
      <c r="HX1150" s="226"/>
      <c r="HY1150" s="226"/>
      <c r="HZ1150" s="226"/>
      <c r="IA1150" s="226"/>
      <c r="IB1150" s="226"/>
      <c r="IC1150" s="226"/>
      <c r="ID1150" s="226"/>
      <c r="IE1150" s="226"/>
      <c r="IF1150" s="226"/>
      <c r="IG1150" s="226"/>
      <c r="IH1150" s="226"/>
      <c r="II1150" s="226"/>
      <c r="IJ1150" s="226"/>
      <c r="IK1150" s="226"/>
      <c r="IL1150" s="226"/>
      <c r="IM1150" s="226"/>
      <c r="IN1150" s="226"/>
      <c r="IO1150" s="226"/>
      <c r="IP1150" s="226"/>
      <c r="IQ1150" s="226"/>
      <c r="IR1150" s="226"/>
      <c r="IS1150" s="226"/>
      <c r="IT1150" s="226"/>
      <c r="IU1150" s="226"/>
      <c r="IV1150" s="226"/>
    </row>
    <row r="1151" spans="1:256" s="179" customFormat="1" ht="14.25">
      <c r="A1151" s="226"/>
      <c r="B1151" s="227"/>
      <c r="C1151" s="226"/>
      <c r="HP1151" s="226"/>
      <c r="HQ1151" s="226"/>
      <c r="HR1151" s="226"/>
      <c r="HS1151" s="226"/>
      <c r="HT1151" s="226"/>
      <c r="HU1151" s="226"/>
      <c r="HV1151" s="226"/>
      <c r="HW1151" s="226"/>
      <c r="HX1151" s="226"/>
      <c r="HY1151" s="226"/>
      <c r="HZ1151" s="226"/>
      <c r="IA1151" s="226"/>
      <c r="IB1151" s="226"/>
      <c r="IC1151" s="226"/>
      <c r="ID1151" s="226"/>
      <c r="IE1151" s="226"/>
      <c r="IF1151" s="226"/>
      <c r="IG1151" s="226"/>
      <c r="IH1151" s="226"/>
      <c r="II1151" s="226"/>
      <c r="IJ1151" s="226"/>
      <c r="IK1151" s="226"/>
      <c r="IL1151" s="226"/>
      <c r="IM1151" s="226"/>
      <c r="IN1151" s="226"/>
      <c r="IO1151" s="226"/>
      <c r="IP1151" s="226"/>
      <c r="IQ1151" s="226"/>
      <c r="IR1151" s="226"/>
      <c r="IS1151" s="226"/>
      <c r="IT1151" s="226"/>
      <c r="IU1151" s="226"/>
      <c r="IV1151" s="226"/>
    </row>
    <row r="1152" spans="1:256" s="179" customFormat="1" ht="14.25">
      <c r="A1152" s="226"/>
      <c r="B1152" s="227"/>
      <c r="C1152" s="226"/>
      <c r="HP1152" s="226"/>
      <c r="HQ1152" s="226"/>
      <c r="HR1152" s="226"/>
      <c r="HS1152" s="226"/>
      <c r="HT1152" s="226"/>
      <c r="HU1152" s="226"/>
      <c r="HV1152" s="226"/>
      <c r="HW1152" s="226"/>
      <c r="HX1152" s="226"/>
      <c r="HY1152" s="226"/>
      <c r="HZ1152" s="226"/>
      <c r="IA1152" s="226"/>
      <c r="IB1152" s="226"/>
      <c r="IC1152" s="226"/>
      <c r="ID1152" s="226"/>
      <c r="IE1152" s="226"/>
      <c r="IF1152" s="226"/>
      <c r="IG1152" s="226"/>
      <c r="IH1152" s="226"/>
      <c r="II1152" s="226"/>
      <c r="IJ1152" s="226"/>
      <c r="IK1152" s="226"/>
      <c r="IL1152" s="226"/>
      <c r="IM1152" s="226"/>
      <c r="IN1152" s="226"/>
      <c r="IO1152" s="226"/>
      <c r="IP1152" s="226"/>
      <c r="IQ1152" s="226"/>
      <c r="IR1152" s="226"/>
      <c r="IS1152" s="226"/>
      <c r="IT1152" s="226"/>
      <c r="IU1152" s="226"/>
      <c r="IV1152" s="226"/>
    </row>
    <row r="1153" spans="1:256" s="179" customFormat="1" ht="14.25">
      <c r="A1153" s="226"/>
      <c r="B1153" s="227"/>
      <c r="C1153" s="226"/>
      <c r="HP1153" s="226"/>
      <c r="HQ1153" s="226"/>
      <c r="HR1153" s="226"/>
      <c r="HS1153" s="226"/>
      <c r="HT1153" s="226"/>
      <c r="HU1153" s="226"/>
      <c r="HV1153" s="226"/>
      <c r="HW1153" s="226"/>
      <c r="HX1153" s="226"/>
      <c r="HY1153" s="226"/>
      <c r="HZ1153" s="226"/>
      <c r="IA1153" s="226"/>
      <c r="IB1153" s="226"/>
      <c r="IC1153" s="226"/>
      <c r="ID1153" s="226"/>
      <c r="IE1153" s="226"/>
      <c r="IF1153" s="226"/>
      <c r="IG1153" s="226"/>
      <c r="IH1153" s="226"/>
      <c r="II1153" s="226"/>
      <c r="IJ1153" s="226"/>
      <c r="IK1153" s="226"/>
      <c r="IL1153" s="226"/>
      <c r="IM1153" s="226"/>
      <c r="IN1153" s="226"/>
      <c r="IO1153" s="226"/>
      <c r="IP1153" s="226"/>
      <c r="IQ1153" s="226"/>
      <c r="IR1153" s="226"/>
      <c r="IS1153" s="226"/>
      <c r="IT1153" s="226"/>
      <c r="IU1153" s="226"/>
      <c r="IV1153" s="226"/>
    </row>
    <row r="1154" spans="1:256" s="179" customFormat="1" ht="14.25">
      <c r="A1154" s="226"/>
      <c r="B1154" s="227"/>
      <c r="C1154" s="226"/>
      <c r="HP1154" s="226"/>
      <c r="HQ1154" s="226"/>
      <c r="HR1154" s="226"/>
      <c r="HS1154" s="226"/>
      <c r="HT1154" s="226"/>
      <c r="HU1154" s="226"/>
      <c r="HV1154" s="226"/>
      <c r="HW1154" s="226"/>
      <c r="HX1154" s="226"/>
      <c r="HY1154" s="226"/>
      <c r="HZ1154" s="226"/>
      <c r="IA1154" s="226"/>
      <c r="IB1154" s="226"/>
      <c r="IC1154" s="226"/>
      <c r="ID1154" s="226"/>
      <c r="IE1154" s="226"/>
      <c r="IF1154" s="226"/>
      <c r="IG1154" s="226"/>
      <c r="IH1154" s="226"/>
      <c r="II1154" s="226"/>
      <c r="IJ1154" s="226"/>
      <c r="IK1154" s="226"/>
      <c r="IL1154" s="226"/>
      <c r="IM1154" s="226"/>
      <c r="IN1154" s="226"/>
      <c r="IO1154" s="226"/>
      <c r="IP1154" s="226"/>
      <c r="IQ1154" s="226"/>
      <c r="IR1154" s="226"/>
      <c r="IS1154" s="226"/>
      <c r="IT1154" s="226"/>
      <c r="IU1154" s="226"/>
      <c r="IV1154" s="226"/>
    </row>
    <row r="1155" spans="1:256" s="179" customFormat="1" ht="14.25">
      <c r="A1155" s="226"/>
      <c r="B1155" s="227"/>
      <c r="C1155" s="226"/>
      <c r="HP1155" s="226"/>
      <c r="HQ1155" s="226"/>
      <c r="HR1155" s="226"/>
      <c r="HS1155" s="226"/>
      <c r="HT1155" s="226"/>
      <c r="HU1155" s="226"/>
      <c r="HV1155" s="226"/>
      <c r="HW1155" s="226"/>
      <c r="HX1155" s="226"/>
      <c r="HY1155" s="226"/>
      <c r="HZ1155" s="226"/>
      <c r="IA1155" s="226"/>
      <c r="IB1155" s="226"/>
      <c r="IC1155" s="226"/>
      <c r="ID1155" s="226"/>
      <c r="IE1155" s="226"/>
      <c r="IF1155" s="226"/>
      <c r="IG1155" s="226"/>
      <c r="IH1155" s="226"/>
      <c r="II1155" s="226"/>
      <c r="IJ1155" s="226"/>
      <c r="IK1155" s="226"/>
      <c r="IL1155" s="226"/>
      <c r="IM1155" s="226"/>
      <c r="IN1155" s="226"/>
      <c r="IO1155" s="226"/>
      <c r="IP1155" s="226"/>
      <c r="IQ1155" s="226"/>
      <c r="IR1155" s="226"/>
      <c r="IS1155" s="226"/>
      <c r="IT1155" s="226"/>
      <c r="IU1155" s="226"/>
      <c r="IV1155" s="226"/>
    </row>
    <row r="1156" spans="1:256" s="179" customFormat="1" ht="14.25">
      <c r="A1156" s="226"/>
      <c r="B1156" s="227"/>
      <c r="C1156" s="226"/>
      <c r="HP1156" s="226"/>
      <c r="HQ1156" s="226"/>
      <c r="HR1156" s="226"/>
      <c r="HS1156" s="226"/>
      <c r="HT1156" s="226"/>
      <c r="HU1156" s="226"/>
      <c r="HV1156" s="226"/>
      <c r="HW1156" s="226"/>
      <c r="HX1156" s="226"/>
      <c r="HY1156" s="226"/>
      <c r="HZ1156" s="226"/>
      <c r="IA1156" s="226"/>
      <c r="IB1156" s="226"/>
      <c r="IC1156" s="226"/>
      <c r="ID1156" s="226"/>
      <c r="IE1156" s="226"/>
      <c r="IF1156" s="226"/>
      <c r="IG1156" s="226"/>
      <c r="IH1156" s="226"/>
      <c r="II1156" s="226"/>
      <c r="IJ1156" s="226"/>
      <c r="IK1156" s="226"/>
      <c r="IL1156" s="226"/>
      <c r="IM1156" s="226"/>
      <c r="IN1156" s="226"/>
      <c r="IO1156" s="226"/>
      <c r="IP1156" s="226"/>
      <c r="IQ1156" s="226"/>
      <c r="IR1156" s="226"/>
      <c r="IS1156" s="226"/>
      <c r="IT1156" s="226"/>
      <c r="IU1156" s="226"/>
      <c r="IV1156" s="226"/>
    </row>
    <row r="1157" spans="1:256" s="179" customFormat="1" ht="14.25">
      <c r="A1157" s="226"/>
      <c r="B1157" s="227"/>
      <c r="C1157" s="226"/>
      <c r="HP1157" s="226"/>
      <c r="HQ1157" s="226"/>
      <c r="HR1157" s="226"/>
      <c r="HS1157" s="226"/>
      <c r="HT1157" s="226"/>
      <c r="HU1157" s="226"/>
      <c r="HV1157" s="226"/>
      <c r="HW1157" s="226"/>
      <c r="HX1157" s="226"/>
      <c r="HY1157" s="226"/>
      <c r="HZ1157" s="226"/>
      <c r="IA1157" s="226"/>
      <c r="IB1157" s="226"/>
      <c r="IC1157" s="226"/>
      <c r="ID1157" s="226"/>
      <c r="IE1157" s="226"/>
      <c r="IF1157" s="226"/>
      <c r="IG1157" s="226"/>
      <c r="IH1157" s="226"/>
      <c r="II1157" s="226"/>
      <c r="IJ1157" s="226"/>
      <c r="IK1157" s="226"/>
      <c r="IL1157" s="226"/>
      <c r="IM1157" s="226"/>
      <c r="IN1157" s="226"/>
      <c r="IO1157" s="226"/>
      <c r="IP1157" s="226"/>
      <c r="IQ1157" s="226"/>
      <c r="IR1157" s="226"/>
      <c r="IS1157" s="226"/>
      <c r="IT1157" s="226"/>
      <c r="IU1157" s="226"/>
      <c r="IV1157" s="226"/>
    </row>
    <row r="1158" spans="1:256" s="179" customFormat="1" ht="14.25">
      <c r="A1158" s="226"/>
      <c r="B1158" s="227"/>
      <c r="C1158" s="226"/>
      <c r="HP1158" s="226"/>
      <c r="HQ1158" s="226"/>
      <c r="HR1158" s="226"/>
      <c r="HS1158" s="226"/>
      <c r="HT1158" s="226"/>
      <c r="HU1158" s="226"/>
      <c r="HV1158" s="226"/>
      <c r="HW1158" s="226"/>
      <c r="HX1158" s="226"/>
      <c r="HY1158" s="226"/>
      <c r="HZ1158" s="226"/>
      <c r="IA1158" s="226"/>
      <c r="IB1158" s="226"/>
      <c r="IC1158" s="226"/>
      <c r="ID1158" s="226"/>
      <c r="IE1158" s="226"/>
      <c r="IF1158" s="226"/>
      <c r="IG1158" s="226"/>
      <c r="IH1158" s="226"/>
      <c r="II1158" s="226"/>
      <c r="IJ1158" s="226"/>
      <c r="IK1158" s="226"/>
      <c r="IL1158" s="226"/>
      <c r="IM1158" s="226"/>
      <c r="IN1158" s="226"/>
      <c r="IO1158" s="226"/>
      <c r="IP1158" s="226"/>
      <c r="IQ1158" s="226"/>
      <c r="IR1158" s="226"/>
      <c r="IS1158" s="226"/>
      <c r="IT1158" s="226"/>
      <c r="IU1158" s="226"/>
      <c r="IV1158" s="226"/>
    </row>
    <row r="1159" spans="1:256" s="179" customFormat="1" ht="14.25">
      <c r="A1159" s="226"/>
      <c r="B1159" s="227"/>
      <c r="C1159" s="226"/>
      <c r="HP1159" s="226"/>
      <c r="HQ1159" s="226"/>
      <c r="HR1159" s="226"/>
      <c r="HS1159" s="226"/>
      <c r="HT1159" s="226"/>
      <c r="HU1159" s="226"/>
      <c r="HV1159" s="226"/>
      <c r="HW1159" s="226"/>
      <c r="HX1159" s="226"/>
      <c r="HY1159" s="226"/>
      <c r="HZ1159" s="226"/>
      <c r="IA1159" s="226"/>
      <c r="IB1159" s="226"/>
      <c r="IC1159" s="226"/>
      <c r="ID1159" s="226"/>
      <c r="IE1159" s="226"/>
      <c r="IF1159" s="226"/>
      <c r="IG1159" s="226"/>
      <c r="IH1159" s="226"/>
      <c r="II1159" s="226"/>
      <c r="IJ1159" s="226"/>
      <c r="IK1159" s="226"/>
      <c r="IL1159" s="226"/>
      <c r="IM1159" s="226"/>
      <c r="IN1159" s="226"/>
      <c r="IO1159" s="226"/>
      <c r="IP1159" s="226"/>
      <c r="IQ1159" s="226"/>
      <c r="IR1159" s="226"/>
      <c r="IS1159" s="226"/>
      <c r="IT1159" s="226"/>
      <c r="IU1159" s="226"/>
      <c r="IV1159" s="226"/>
    </row>
    <row r="1160" spans="1:256" s="179" customFormat="1" ht="14.25">
      <c r="A1160" s="226"/>
      <c r="B1160" s="227"/>
      <c r="C1160" s="226"/>
      <c r="HP1160" s="226"/>
      <c r="HQ1160" s="226"/>
      <c r="HR1160" s="226"/>
      <c r="HS1160" s="226"/>
      <c r="HT1160" s="226"/>
      <c r="HU1160" s="226"/>
      <c r="HV1160" s="226"/>
      <c r="HW1160" s="226"/>
      <c r="HX1160" s="226"/>
      <c r="HY1160" s="226"/>
      <c r="HZ1160" s="226"/>
      <c r="IA1160" s="226"/>
      <c r="IB1160" s="226"/>
      <c r="IC1160" s="226"/>
      <c r="ID1160" s="226"/>
      <c r="IE1160" s="226"/>
      <c r="IF1160" s="226"/>
      <c r="IG1160" s="226"/>
      <c r="IH1160" s="226"/>
      <c r="II1160" s="226"/>
      <c r="IJ1160" s="226"/>
      <c r="IK1160" s="226"/>
      <c r="IL1160" s="226"/>
      <c r="IM1160" s="226"/>
      <c r="IN1160" s="226"/>
      <c r="IO1160" s="226"/>
      <c r="IP1160" s="226"/>
      <c r="IQ1160" s="226"/>
      <c r="IR1160" s="226"/>
      <c r="IS1160" s="226"/>
      <c r="IT1160" s="226"/>
      <c r="IU1160" s="226"/>
      <c r="IV1160" s="226"/>
    </row>
    <row r="1161" spans="1:256" s="179" customFormat="1" ht="14.25">
      <c r="A1161" s="226"/>
      <c r="B1161" s="227"/>
      <c r="C1161" s="226"/>
      <c r="HP1161" s="226"/>
      <c r="HQ1161" s="226"/>
      <c r="HR1161" s="226"/>
      <c r="HS1161" s="226"/>
      <c r="HT1161" s="226"/>
      <c r="HU1161" s="226"/>
      <c r="HV1161" s="226"/>
      <c r="HW1161" s="226"/>
      <c r="HX1161" s="226"/>
      <c r="HY1161" s="226"/>
      <c r="HZ1161" s="226"/>
      <c r="IA1161" s="226"/>
      <c r="IB1161" s="226"/>
      <c r="IC1161" s="226"/>
      <c r="ID1161" s="226"/>
      <c r="IE1161" s="226"/>
      <c r="IF1161" s="226"/>
      <c r="IG1161" s="226"/>
      <c r="IH1161" s="226"/>
      <c r="II1161" s="226"/>
      <c r="IJ1161" s="226"/>
      <c r="IK1161" s="226"/>
      <c r="IL1161" s="226"/>
      <c r="IM1161" s="226"/>
      <c r="IN1161" s="226"/>
      <c r="IO1161" s="226"/>
      <c r="IP1161" s="226"/>
      <c r="IQ1161" s="226"/>
      <c r="IR1161" s="226"/>
      <c r="IS1161" s="226"/>
      <c r="IT1161" s="226"/>
      <c r="IU1161" s="226"/>
      <c r="IV1161" s="226"/>
    </row>
    <row r="1162" spans="1:256" s="179" customFormat="1" ht="14.25">
      <c r="A1162" s="226"/>
      <c r="B1162" s="227"/>
      <c r="C1162" s="226"/>
      <c r="HP1162" s="226"/>
      <c r="HQ1162" s="226"/>
      <c r="HR1162" s="226"/>
      <c r="HS1162" s="226"/>
      <c r="HT1162" s="226"/>
      <c r="HU1162" s="226"/>
      <c r="HV1162" s="226"/>
      <c r="HW1162" s="226"/>
      <c r="HX1162" s="226"/>
      <c r="HY1162" s="226"/>
      <c r="HZ1162" s="226"/>
      <c r="IA1162" s="226"/>
      <c r="IB1162" s="226"/>
      <c r="IC1162" s="226"/>
      <c r="ID1162" s="226"/>
      <c r="IE1162" s="226"/>
      <c r="IF1162" s="226"/>
      <c r="IG1162" s="226"/>
      <c r="IH1162" s="226"/>
      <c r="II1162" s="226"/>
      <c r="IJ1162" s="226"/>
      <c r="IK1162" s="226"/>
      <c r="IL1162" s="226"/>
      <c r="IM1162" s="226"/>
      <c r="IN1162" s="226"/>
      <c r="IO1162" s="226"/>
      <c r="IP1162" s="226"/>
      <c r="IQ1162" s="226"/>
      <c r="IR1162" s="226"/>
      <c r="IS1162" s="226"/>
      <c r="IT1162" s="226"/>
      <c r="IU1162" s="226"/>
      <c r="IV1162" s="226"/>
    </row>
    <row r="1163" spans="1:256" s="179" customFormat="1" ht="14.25">
      <c r="A1163" s="226"/>
      <c r="B1163" s="227"/>
      <c r="C1163" s="226"/>
      <c r="HP1163" s="226"/>
      <c r="HQ1163" s="226"/>
      <c r="HR1163" s="226"/>
      <c r="HS1163" s="226"/>
      <c r="HT1163" s="226"/>
      <c r="HU1163" s="226"/>
      <c r="HV1163" s="226"/>
      <c r="HW1163" s="226"/>
      <c r="HX1163" s="226"/>
      <c r="HY1163" s="226"/>
      <c r="HZ1163" s="226"/>
      <c r="IA1163" s="226"/>
      <c r="IB1163" s="226"/>
      <c r="IC1163" s="226"/>
      <c r="ID1163" s="226"/>
      <c r="IE1163" s="226"/>
      <c r="IF1163" s="226"/>
      <c r="IG1163" s="226"/>
      <c r="IH1163" s="226"/>
      <c r="II1163" s="226"/>
      <c r="IJ1163" s="226"/>
      <c r="IK1163" s="226"/>
      <c r="IL1163" s="226"/>
      <c r="IM1163" s="226"/>
      <c r="IN1163" s="226"/>
      <c r="IO1163" s="226"/>
      <c r="IP1163" s="226"/>
      <c r="IQ1163" s="226"/>
      <c r="IR1163" s="226"/>
      <c r="IS1163" s="226"/>
      <c r="IT1163" s="226"/>
      <c r="IU1163" s="226"/>
      <c r="IV1163" s="226"/>
    </row>
    <row r="1164" spans="1:256" s="179" customFormat="1" ht="14.25">
      <c r="A1164" s="226"/>
      <c r="B1164" s="227"/>
      <c r="C1164" s="226"/>
      <c r="HP1164" s="226"/>
      <c r="HQ1164" s="226"/>
      <c r="HR1164" s="226"/>
      <c r="HS1164" s="226"/>
      <c r="HT1164" s="226"/>
      <c r="HU1164" s="226"/>
      <c r="HV1164" s="226"/>
      <c r="HW1164" s="226"/>
      <c r="HX1164" s="226"/>
      <c r="HY1164" s="226"/>
      <c r="HZ1164" s="226"/>
      <c r="IA1164" s="226"/>
      <c r="IB1164" s="226"/>
      <c r="IC1164" s="226"/>
      <c r="ID1164" s="226"/>
      <c r="IE1164" s="226"/>
      <c r="IF1164" s="226"/>
      <c r="IG1164" s="226"/>
      <c r="IH1164" s="226"/>
      <c r="II1164" s="226"/>
      <c r="IJ1164" s="226"/>
      <c r="IK1164" s="226"/>
      <c r="IL1164" s="226"/>
      <c r="IM1164" s="226"/>
      <c r="IN1164" s="226"/>
      <c r="IO1164" s="226"/>
      <c r="IP1164" s="226"/>
      <c r="IQ1164" s="226"/>
      <c r="IR1164" s="226"/>
      <c r="IS1164" s="226"/>
      <c r="IT1164" s="226"/>
      <c r="IU1164" s="226"/>
      <c r="IV1164" s="226"/>
    </row>
    <row r="1165" spans="1:256" s="179" customFormat="1" ht="14.25">
      <c r="A1165" s="226"/>
      <c r="B1165" s="227"/>
      <c r="C1165" s="226"/>
      <c r="HP1165" s="226"/>
      <c r="HQ1165" s="226"/>
      <c r="HR1165" s="226"/>
      <c r="HS1165" s="226"/>
      <c r="HT1165" s="226"/>
      <c r="HU1165" s="226"/>
      <c r="HV1165" s="226"/>
      <c r="HW1165" s="226"/>
      <c r="HX1165" s="226"/>
      <c r="HY1165" s="226"/>
      <c r="HZ1165" s="226"/>
      <c r="IA1165" s="226"/>
      <c r="IB1165" s="226"/>
      <c r="IC1165" s="226"/>
      <c r="ID1165" s="226"/>
      <c r="IE1165" s="226"/>
      <c r="IF1165" s="226"/>
      <c r="IG1165" s="226"/>
      <c r="IH1165" s="226"/>
      <c r="II1165" s="226"/>
      <c r="IJ1165" s="226"/>
      <c r="IK1165" s="226"/>
      <c r="IL1165" s="226"/>
      <c r="IM1165" s="226"/>
      <c r="IN1165" s="226"/>
      <c r="IO1165" s="226"/>
      <c r="IP1165" s="226"/>
      <c r="IQ1165" s="226"/>
      <c r="IR1165" s="226"/>
      <c r="IS1165" s="226"/>
      <c r="IT1165" s="226"/>
      <c r="IU1165" s="226"/>
      <c r="IV1165" s="226"/>
    </row>
    <row r="1166" spans="1:256" s="179" customFormat="1" ht="14.25">
      <c r="A1166" s="226"/>
      <c r="B1166" s="227"/>
      <c r="C1166" s="226"/>
      <c r="HP1166" s="226"/>
      <c r="HQ1166" s="226"/>
      <c r="HR1166" s="226"/>
      <c r="HS1166" s="226"/>
      <c r="HT1166" s="226"/>
      <c r="HU1166" s="226"/>
      <c r="HV1166" s="226"/>
      <c r="HW1166" s="226"/>
      <c r="HX1166" s="226"/>
      <c r="HY1166" s="226"/>
      <c r="HZ1166" s="226"/>
      <c r="IA1166" s="226"/>
      <c r="IB1166" s="226"/>
      <c r="IC1166" s="226"/>
      <c r="ID1166" s="226"/>
      <c r="IE1166" s="226"/>
      <c r="IF1166" s="226"/>
      <c r="IG1166" s="226"/>
      <c r="IH1166" s="226"/>
      <c r="II1166" s="226"/>
      <c r="IJ1166" s="226"/>
      <c r="IK1166" s="226"/>
      <c r="IL1166" s="226"/>
      <c r="IM1166" s="226"/>
      <c r="IN1166" s="226"/>
      <c r="IO1166" s="226"/>
      <c r="IP1166" s="226"/>
      <c r="IQ1166" s="226"/>
      <c r="IR1166" s="226"/>
      <c r="IS1166" s="226"/>
      <c r="IT1166" s="226"/>
      <c r="IU1166" s="226"/>
      <c r="IV1166" s="226"/>
    </row>
    <row r="1167" spans="1:256" s="179" customFormat="1" ht="14.25">
      <c r="A1167" s="226"/>
      <c r="B1167" s="227"/>
      <c r="C1167" s="226"/>
      <c r="HP1167" s="226"/>
      <c r="HQ1167" s="226"/>
      <c r="HR1167" s="226"/>
      <c r="HS1167" s="226"/>
      <c r="HT1167" s="226"/>
      <c r="HU1167" s="226"/>
      <c r="HV1167" s="226"/>
      <c r="HW1167" s="226"/>
      <c r="HX1167" s="226"/>
      <c r="HY1167" s="226"/>
      <c r="HZ1167" s="226"/>
      <c r="IA1167" s="226"/>
      <c r="IB1167" s="226"/>
      <c r="IC1167" s="226"/>
      <c r="ID1167" s="226"/>
      <c r="IE1167" s="226"/>
      <c r="IF1167" s="226"/>
      <c r="IG1167" s="226"/>
      <c r="IH1167" s="226"/>
      <c r="II1167" s="226"/>
      <c r="IJ1167" s="226"/>
      <c r="IK1167" s="226"/>
      <c r="IL1167" s="226"/>
      <c r="IM1167" s="226"/>
      <c r="IN1167" s="226"/>
      <c r="IO1167" s="226"/>
      <c r="IP1167" s="226"/>
      <c r="IQ1167" s="226"/>
      <c r="IR1167" s="226"/>
      <c r="IS1167" s="226"/>
      <c r="IT1167" s="226"/>
      <c r="IU1167" s="226"/>
      <c r="IV1167" s="226"/>
    </row>
    <row r="1168" spans="1:256" s="179" customFormat="1" ht="14.25">
      <c r="A1168" s="226"/>
      <c r="B1168" s="227"/>
      <c r="C1168" s="226"/>
      <c r="HP1168" s="226"/>
      <c r="HQ1168" s="226"/>
      <c r="HR1168" s="226"/>
      <c r="HS1168" s="226"/>
      <c r="HT1168" s="226"/>
      <c r="HU1168" s="226"/>
      <c r="HV1168" s="226"/>
      <c r="HW1168" s="226"/>
      <c r="HX1168" s="226"/>
      <c r="HY1168" s="226"/>
      <c r="HZ1168" s="226"/>
      <c r="IA1168" s="226"/>
      <c r="IB1168" s="226"/>
      <c r="IC1168" s="226"/>
      <c r="ID1168" s="226"/>
      <c r="IE1168" s="226"/>
      <c r="IF1168" s="226"/>
      <c r="IG1168" s="226"/>
      <c r="IH1168" s="226"/>
      <c r="II1168" s="226"/>
      <c r="IJ1168" s="226"/>
      <c r="IK1168" s="226"/>
      <c r="IL1168" s="226"/>
      <c r="IM1168" s="226"/>
      <c r="IN1168" s="226"/>
      <c r="IO1168" s="226"/>
      <c r="IP1168" s="226"/>
      <c r="IQ1168" s="226"/>
      <c r="IR1168" s="226"/>
      <c r="IS1168" s="226"/>
      <c r="IT1168" s="226"/>
      <c r="IU1168" s="226"/>
      <c r="IV1168" s="226"/>
    </row>
    <row r="1169" spans="1:256" s="179" customFormat="1" ht="14.25">
      <c r="A1169" s="226"/>
      <c r="B1169" s="227"/>
      <c r="C1169" s="226"/>
      <c r="HP1169" s="226"/>
      <c r="HQ1169" s="226"/>
      <c r="HR1169" s="226"/>
      <c r="HS1169" s="226"/>
      <c r="HT1169" s="226"/>
      <c r="HU1169" s="226"/>
      <c r="HV1169" s="226"/>
      <c r="HW1169" s="226"/>
      <c r="HX1169" s="226"/>
      <c r="HY1169" s="226"/>
      <c r="HZ1169" s="226"/>
      <c r="IA1169" s="226"/>
      <c r="IB1169" s="226"/>
      <c r="IC1169" s="226"/>
      <c r="ID1169" s="226"/>
      <c r="IE1169" s="226"/>
      <c r="IF1169" s="226"/>
      <c r="IG1169" s="226"/>
      <c r="IH1169" s="226"/>
      <c r="II1169" s="226"/>
      <c r="IJ1169" s="226"/>
      <c r="IK1169" s="226"/>
      <c r="IL1169" s="226"/>
      <c r="IM1169" s="226"/>
      <c r="IN1169" s="226"/>
      <c r="IO1169" s="226"/>
      <c r="IP1169" s="226"/>
      <c r="IQ1169" s="226"/>
      <c r="IR1169" s="226"/>
      <c r="IS1169" s="226"/>
      <c r="IT1169" s="226"/>
      <c r="IU1169" s="226"/>
      <c r="IV1169" s="226"/>
    </row>
    <row r="1170" spans="1:256" s="179" customFormat="1" ht="14.25">
      <c r="A1170" s="226"/>
      <c r="B1170" s="227"/>
      <c r="C1170" s="226"/>
      <c r="HP1170" s="226"/>
      <c r="HQ1170" s="226"/>
      <c r="HR1170" s="226"/>
      <c r="HS1170" s="226"/>
      <c r="HT1170" s="226"/>
      <c r="HU1170" s="226"/>
      <c r="HV1170" s="226"/>
      <c r="HW1170" s="226"/>
      <c r="HX1170" s="226"/>
      <c r="HY1170" s="226"/>
      <c r="HZ1170" s="226"/>
      <c r="IA1170" s="226"/>
      <c r="IB1170" s="226"/>
      <c r="IC1170" s="226"/>
      <c r="ID1170" s="226"/>
      <c r="IE1170" s="226"/>
      <c r="IF1170" s="226"/>
      <c r="IG1170" s="226"/>
      <c r="IH1170" s="226"/>
      <c r="II1170" s="226"/>
      <c r="IJ1170" s="226"/>
      <c r="IK1170" s="226"/>
      <c r="IL1170" s="226"/>
      <c r="IM1170" s="226"/>
      <c r="IN1170" s="226"/>
      <c r="IO1170" s="226"/>
      <c r="IP1170" s="226"/>
      <c r="IQ1170" s="226"/>
      <c r="IR1170" s="226"/>
      <c r="IS1170" s="226"/>
      <c r="IT1170" s="226"/>
      <c r="IU1170" s="226"/>
      <c r="IV1170" s="226"/>
    </row>
    <row r="1171" spans="1:256" s="179" customFormat="1" ht="14.25">
      <c r="A1171" s="226"/>
      <c r="B1171" s="227"/>
      <c r="C1171" s="226"/>
      <c r="HP1171" s="226"/>
      <c r="HQ1171" s="226"/>
      <c r="HR1171" s="226"/>
      <c r="HS1171" s="226"/>
      <c r="HT1171" s="226"/>
      <c r="HU1171" s="226"/>
      <c r="HV1171" s="226"/>
      <c r="HW1171" s="226"/>
      <c r="HX1171" s="226"/>
      <c r="HY1171" s="226"/>
      <c r="HZ1171" s="226"/>
      <c r="IA1171" s="226"/>
      <c r="IB1171" s="226"/>
      <c r="IC1171" s="226"/>
      <c r="ID1171" s="226"/>
      <c r="IE1171" s="226"/>
      <c r="IF1171" s="226"/>
      <c r="IG1171" s="226"/>
      <c r="IH1171" s="226"/>
      <c r="II1171" s="226"/>
      <c r="IJ1171" s="226"/>
      <c r="IK1171" s="226"/>
      <c r="IL1171" s="226"/>
      <c r="IM1171" s="226"/>
      <c r="IN1171" s="226"/>
      <c r="IO1171" s="226"/>
      <c r="IP1171" s="226"/>
      <c r="IQ1171" s="226"/>
      <c r="IR1171" s="226"/>
      <c r="IS1171" s="226"/>
      <c r="IT1171" s="226"/>
      <c r="IU1171" s="226"/>
      <c r="IV1171" s="226"/>
    </row>
    <row r="1172" spans="1:256" s="179" customFormat="1" ht="14.25">
      <c r="A1172" s="226"/>
      <c r="B1172" s="227"/>
      <c r="C1172" s="226"/>
      <c r="HP1172" s="226"/>
      <c r="HQ1172" s="226"/>
      <c r="HR1172" s="226"/>
      <c r="HS1172" s="226"/>
      <c r="HT1172" s="226"/>
      <c r="HU1172" s="226"/>
      <c r="HV1172" s="226"/>
      <c r="HW1172" s="226"/>
      <c r="HX1172" s="226"/>
      <c r="HY1172" s="226"/>
      <c r="HZ1172" s="226"/>
      <c r="IA1172" s="226"/>
      <c r="IB1172" s="226"/>
      <c r="IC1172" s="226"/>
      <c r="ID1172" s="226"/>
      <c r="IE1172" s="226"/>
      <c r="IF1172" s="226"/>
      <c r="IG1172" s="226"/>
      <c r="IH1172" s="226"/>
      <c r="II1172" s="226"/>
      <c r="IJ1172" s="226"/>
      <c r="IK1172" s="226"/>
      <c r="IL1172" s="226"/>
      <c r="IM1172" s="226"/>
      <c r="IN1172" s="226"/>
      <c r="IO1172" s="226"/>
      <c r="IP1172" s="226"/>
      <c r="IQ1172" s="226"/>
      <c r="IR1172" s="226"/>
      <c r="IS1172" s="226"/>
      <c r="IT1172" s="226"/>
      <c r="IU1172" s="226"/>
      <c r="IV1172" s="226"/>
    </row>
    <row r="1173" spans="1:256" s="179" customFormat="1" ht="14.25">
      <c r="A1173" s="226"/>
      <c r="B1173" s="227"/>
      <c r="C1173" s="226"/>
      <c r="HP1173" s="226"/>
      <c r="HQ1173" s="226"/>
      <c r="HR1173" s="226"/>
      <c r="HS1173" s="226"/>
      <c r="HT1173" s="226"/>
      <c r="HU1173" s="226"/>
      <c r="HV1173" s="226"/>
      <c r="HW1173" s="226"/>
      <c r="HX1173" s="226"/>
      <c r="HY1173" s="226"/>
      <c r="HZ1173" s="226"/>
      <c r="IA1173" s="226"/>
      <c r="IB1173" s="226"/>
      <c r="IC1173" s="226"/>
      <c r="ID1173" s="226"/>
      <c r="IE1173" s="226"/>
      <c r="IF1173" s="226"/>
      <c r="IG1173" s="226"/>
      <c r="IH1173" s="226"/>
      <c r="II1173" s="226"/>
      <c r="IJ1173" s="226"/>
      <c r="IK1173" s="226"/>
      <c r="IL1173" s="226"/>
      <c r="IM1173" s="226"/>
      <c r="IN1173" s="226"/>
      <c r="IO1173" s="226"/>
      <c r="IP1173" s="226"/>
      <c r="IQ1173" s="226"/>
      <c r="IR1173" s="226"/>
      <c r="IS1173" s="226"/>
      <c r="IT1173" s="226"/>
      <c r="IU1173" s="226"/>
      <c r="IV1173" s="226"/>
    </row>
    <row r="1174" spans="1:256" s="179" customFormat="1" ht="14.25">
      <c r="A1174" s="226"/>
      <c r="B1174" s="227"/>
      <c r="C1174" s="226"/>
      <c r="HP1174" s="226"/>
      <c r="HQ1174" s="226"/>
      <c r="HR1174" s="226"/>
      <c r="HS1174" s="226"/>
      <c r="HT1174" s="226"/>
      <c r="HU1174" s="226"/>
      <c r="HV1174" s="226"/>
      <c r="HW1174" s="226"/>
      <c r="HX1174" s="226"/>
      <c r="HY1174" s="226"/>
      <c r="HZ1174" s="226"/>
      <c r="IA1174" s="226"/>
      <c r="IB1174" s="226"/>
      <c r="IC1174" s="226"/>
      <c r="ID1174" s="226"/>
      <c r="IE1174" s="226"/>
      <c r="IF1174" s="226"/>
      <c r="IG1174" s="226"/>
      <c r="IH1174" s="226"/>
      <c r="II1174" s="226"/>
      <c r="IJ1174" s="226"/>
      <c r="IK1174" s="226"/>
      <c r="IL1174" s="226"/>
      <c r="IM1174" s="226"/>
      <c r="IN1174" s="226"/>
      <c r="IO1174" s="226"/>
      <c r="IP1174" s="226"/>
      <c r="IQ1174" s="226"/>
      <c r="IR1174" s="226"/>
      <c r="IS1174" s="226"/>
      <c r="IT1174" s="226"/>
      <c r="IU1174" s="226"/>
      <c r="IV1174" s="226"/>
    </row>
    <row r="1175" spans="1:256" s="179" customFormat="1" ht="14.25">
      <c r="A1175" s="226"/>
      <c r="B1175" s="227"/>
      <c r="C1175" s="226"/>
      <c r="HP1175" s="226"/>
      <c r="HQ1175" s="226"/>
      <c r="HR1175" s="226"/>
      <c r="HS1175" s="226"/>
      <c r="HT1175" s="226"/>
      <c r="HU1175" s="226"/>
      <c r="HV1175" s="226"/>
      <c r="HW1175" s="226"/>
      <c r="HX1175" s="226"/>
      <c r="HY1175" s="226"/>
      <c r="HZ1175" s="226"/>
      <c r="IA1175" s="226"/>
      <c r="IB1175" s="226"/>
      <c r="IC1175" s="226"/>
      <c r="ID1175" s="226"/>
      <c r="IE1175" s="226"/>
      <c r="IF1175" s="226"/>
      <c r="IG1175" s="226"/>
      <c r="IH1175" s="226"/>
      <c r="II1175" s="226"/>
      <c r="IJ1175" s="226"/>
      <c r="IK1175" s="226"/>
      <c r="IL1175" s="226"/>
      <c r="IM1175" s="226"/>
      <c r="IN1175" s="226"/>
      <c r="IO1175" s="226"/>
      <c r="IP1175" s="226"/>
      <c r="IQ1175" s="226"/>
      <c r="IR1175" s="226"/>
      <c r="IS1175" s="226"/>
      <c r="IT1175" s="226"/>
      <c r="IU1175" s="226"/>
      <c r="IV1175" s="226"/>
    </row>
    <row r="1176" spans="1:256" s="179" customFormat="1" ht="14.25">
      <c r="A1176" s="226"/>
      <c r="B1176" s="227"/>
      <c r="C1176" s="226"/>
      <c r="HP1176" s="226"/>
      <c r="HQ1176" s="226"/>
      <c r="HR1176" s="226"/>
      <c r="HS1176" s="226"/>
      <c r="HT1176" s="226"/>
      <c r="HU1176" s="226"/>
      <c r="HV1176" s="226"/>
      <c r="HW1176" s="226"/>
      <c r="HX1176" s="226"/>
      <c r="HY1176" s="226"/>
      <c r="HZ1176" s="226"/>
      <c r="IA1176" s="226"/>
      <c r="IB1176" s="226"/>
      <c r="IC1176" s="226"/>
      <c r="ID1176" s="226"/>
      <c r="IE1176" s="226"/>
      <c r="IF1176" s="226"/>
      <c r="IG1176" s="226"/>
      <c r="IH1176" s="226"/>
      <c r="II1176" s="226"/>
      <c r="IJ1176" s="226"/>
      <c r="IK1176" s="226"/>
      <c r="IL1176" s="226"/>
      <c r="IM1176" s="226"/>
      <c r="IN1176" s="226"/>
      <c r="IO1176" s="226"/>
      <c r="IP1176" s="226"/>
      <c r="IQ1176" s="226"/>
      <c r="IR1176" s="226"/>
      <c r="IS1176" s="226"/>
      <c r="IT1176" s="226"/>
      <c r="IU1176" s="226"/>
      <c r="IV1176" s="226"/>
    </row>
    <row r="1177" spans="1:256" s="179" customFormat="1" ht="14.25">
      <c r="A1177" s="226"/>
      <c r="B1177" s="227"/>
      <c r="C1177" s="226"/>
      <c r="HP1177" s="226"/>
      <c r="HQ1177" s="226"/>
      <c r="HR1177" s="226"/>
      <c r="HS1177" s="226"/>
      <c r="HT1177" s="226"/>
      <c r="HU1177" s="226"/>
      <c r="HV1177" s="226"/>
      <c r="HW1177" s="226"/>
      <c r="HX1177" s="226"/>
      <c r="HY1177" s="226"/>
      <c r="HZ1177" s="226"/>
      <c r="IA1177" s="226"/>
      <c r="IB1177" s="226"/>
      <c r="IC1177" s="226"/>
      <c r="ID1177" s="226"/>
      <c r="IE1177" s="226"/>
      <c r="IF1177" s="226"/>
      <c r="IG1177" s="226"/>
      <c r="IH1177" s="226"/>
      <c r="II1177" s="226"/>
      <c r="IJ1177" s="226"/>
      <c r="IK1177" s="226"/>
      <c r="IL1177" s="226"/>
      <c r="IM1177" s="226"/>
      <c r="IN1177" s="226"/>
      <c r="IO1177" s="226"/>
      <c r="IP1177" s="226"/>
      <c r="IQ1177" s="226"/>
      <c r="IR1177" s="226"/>
      <c r="IS1177" s="226"/>
      <c r="IT1177" s="226"/>
      <c r="IU1177" s="226"/>
      <c r="IV1177" s="226"/>
    </row>
    <row r="1178" spans="1:256" s="179" customFormat="1" ht="14.25">
      <c r="A1178" s="226"/>
      <c r="B1178" s="227"/>
      <c r="C1178" s="226"/>
      <c r="HP1178" s="226"/>
      <c r="HQ1178" s="226"/>
      <c r="HR1178" s="226"/>
      <c r="HS1178" s="226"/>
      <c r="HT1178" s="226"/>
      <c r="HU1178" s="226"/>
      <c r="HV1178" s="226"/>
      <c r="HW1178" s="226"/>
      <c r="HX1178" s="226"/>
      <c r="HY1178" s="226"/>
      <c r="HZ1178" s="226"/>
      <c r="IA1178" s="226"/>
      <c r="IB1178" s="226"/>
      <c r="IC1178" s="226"/>
      <c r="ID1178" s="226"/>
      <c r="IE1178" s="226"/>
      <c r="IF1178" s="226"/>
      <c r="IG1178" s="226"/>
      <c r="IH1178" s="226"/>
      <c r="II1178" s="226"/>
      <c r="IJ1178" s="226"/>
      <c r="IK1178" s="226"/>
      <c r="IL1178" s="226"/>
      <c r="IM1178" s="226"/>
      <c r="IN1178" s="226"/>
      <c r="IO1178" s="226"/>
      <c r="IP1178" s="226"/>
      <c r="IQ1178" s="226"/>
      <c r="IR1178" s="226"/>
      <c r="IS1178" s="226"/>
      <c r="IT1178" s="226"/>
      <c r="IU1178" s="226"/>
      <c r="IV1178" s="226"/>
    </row>
    <row r="1179" spans="1:256" s="179" customFormat="1" ht="14.25">
      <c r="A1179" s="226"/>
      <c r="B1179" s="227"/>
      <c r="C1179" s="226"/>
      <c r="HP1179" s="226"/>
      <c r="HQ1179" s="226"/>
      <c r="HR1179" s="226"/>
      <c r="HS1179" s="226"/>
      <c r="HT1179" s="226"/>
      <c r="HU1179" s="226"/>
      <c r="HV1179" s="226"/>
      <c r="HW1179" s="226"/>
      <c r="HX1179" s="226"/>
      <c r="HY1179" s="226"/>
      <c r="HZ1179" s="226"/>
      <c r="IA1179" s="226"/>
      <c r="IB1179" s="226"/>
      <c r="IC1179" s="226"/>
      <c r="ID1179" s="226"/>
      <c r="IE1179" s="226"/>
      <c r="IF1179" s="226"/>
      <c r="IG1179" s="226"/>
      <c r="IH1179" s="226"/>
      <c r="II1179" s="226"/>
      <c r="IJ1179" s="226"/>
      <c r="IK1179" s="226"/>
      <c r="IL1179" s="226"/>
      <c r="IM1179" s="226"/>
      <c r="IN1179" s="226"/>
      <c r="IO1179" s="226"/>
      <c r="IP1179" s="226"/>
      <c r="IQ1179" s="226"/>
      <c r="IR1179" s="226"/>
      <c r="IS1179" s="226"/>
      <c r="IT1179" s="226"/>
      <c r="IU1179" s="226"/>
      <c r="IV1179" s="226"/>
    </row>
    <row r="1180" spans="1:256" s="179" customFormat="1" ht="14.25">
      <c r="A1180" s="226"/>
      <c r="B1180" s="227"/>
      <c r="C1180" s="226"/>
      <c r="HP1180" s="226"/>
      <c r="HQ1180" s="226"/>
      <c r="HR1180" s="226"/>
      <c r="HS1180" s="226"/>
      <c r="HT1180" s="226"/>
      <c r="HU1180" s="226"/>
      <c r="HV1180" s="226"/>
      <c r="HW1180" s="226"/>
      <c r="HX1180" s="226"/>
      <c r="HY1180" s="226"/>
      <c r="HZ1180" s="226"/>
      <c r="IA1180" s="226"/>
      <c r="IB1180" s="226"/>
      <c r="IC1180" s="226"/>
      <c r="ID1180" s="226"/>
      <c r="IE1180" s="226"/>
      <c r="IF1180" s="226"/>
      <c r="IG1180" s="226"/>
      <c r="IH1180" s="226"/>
      <c r="II1180" s="226"/>
      <c r="IJ1180" s="226"/>
      <c r="IK1180" s="226"/>
      <c r="IL1180" s="226"/>
      <c r="IM1180" s="226"/>
      <c r="IN1180" s="226"/>
      <c r="IO1180" s="226"/>
      <c r="IP1180" s="226"/>
      <c r="IQ1180" s="226"/>
      <c r="IR1180" s="226"/>
      <c r="IS1180" s="226"/>
      <c r="IT1180" s="226"/>
      <c r="IU1180" s="226"/>
      <c r="IV1180" s="226"/>
    </row>
    <row r="1181" spans="1:256" s="179" customFormat="1" ht="14.25">
      <c r="A1181" s="226"/>
      <c r="B1181" s="227"/>
      <c r="C1181" s="226"/>
      <c r="HP1181" s="226"/>
      <c r="HQ1181" s="226"/>
      <c r="HR1181" s="226"/>
      <c r="HS1181" s="226"/>
      <c r="HT1181" s="226"/>
      <c r="HU1181" s="226"/>
      <c r="HV1181" s="226"/>
      <c r="HW1181" s="226"/>
      <c r="HX1181" s="226"/>
      <c r="HY1181" s="226"/>
      <c r="HZ1181" s="226"/>
      <c r="IA1181" s="226"/>
      <c r="IB1181" s="226"/>
      <c r="IC1181" s="226"/>
      <c r="ID1181" s="226"/>
      <c r="IE1181" s="226"/>
      <c r="IF1181" s="226"/>
      <c r="IG1181" s="226"/>
      <c r="IH1181" s="226"/>
      <c r="II1181" s="226"/>
      <c r="IJ1181" s="226"/>
      <c r="IK1181" s="226"/>
      <c r="IL1181" s="226"/>
      <c r="IM1181" s="226"/>
      <c r="IN1181" s="226"/>
      <c r="IO1181" s="226"/>
      <c r="IP1181" s="226"/>
      <c r="IQ1181" s="226"/>
      <c r="IR1181" s="226"/>
      <c r="IS1181" s="226"/>
      <c r="IT1181" s="226"/>
      <c r="IU1181" s="226"/>
      <c r="IV1181" s="226"/>
    </row>
    <row r="1182" spans="1:256" s="179" customFormat="1" ht="14.25">
      <c r="A1182" s="226"/>
      <c r="B1182" s="227"/>
      <c r="C1182" s="226"/>
      <c r="HP1182" s="226"/>
      <c r="HQ1182" s="226"/>
      <c r="HR1182" s="226"/>
      <c r="HS1182" s="226"/>
      <c r="HT1182" s="226"/>
      <c r="HU1182" s="226"/>
      <c r="HV1182" s="226"/>
      <c r="HW1182" s="226"/>
      <c r="HX1182" s="226"/>
      <c r="HY1182" s="226"/>
      <c r="HZ1182" s="226"/>
      <c r="IA1182" s="226"/>
      <c r="IB1182" s="226"/>
      <c r="IC1182" s="226"/>
      <c r="ID1182" s="226"/>
      <c r="IE1182" s="226"/>
      <c r="IF1182" s="226"/>
      <c r="IG1182" s="226"/>
      <c r="IH1182" s="226"/>
      <c r="II1182" s="226"/>
      <c r="IJ1182" s="226"/>
      <c r="IK1182" s="226"/>
      <c r="IL1182" s="226"/>
      <c r="IM1182" s="226"/>
      <c r="IN1182" s="226"/>
      <c r="IO1182" s="226"/>
      <c r="IP1182" s="226"/>
      <c r="IQ1182" s="226"/>
      <c r="IR1182" s="226"/>
      <c r="IS1182" s="226"/>
      <c r="IT1182" s="226"/>
      <c r="IU1182" s="226"/>
      <c r="IV1182" s="226"/>
    </row>
    <row r="1183" spans="1:256" s="179" customFormat="1" ht="14.25">
      <c r="A1183" s="226"/>
      <c r="B1183" s="227"/>
      <c r="C1183" s="226"/>
      <c r="HP1183" s="226"/>
      <c r="HQ1183" s="226"/>
      <c r="HR1183" s="226"/>
      <c r="HS1183" s="226"/>
      <c r="HT1183" s="226"/>
      <c r="HU1183" s="226"/>
      <c r="HV1183" s="226"/>
      <c r="HW1183" s="226"/>
      <c r="HX1183" s="226"/>
      <c r="HY1183" s="226"/>
      <c r="HZ1183" s="226"/>
      <c r="IA1183" s="226"/>
      <c r="IB1183" s="226"/>
      <c r="IC1183" s="226"/>
      <c r="ID1183" s="226"/>
      <c r="IE1183" s="226"/>
      <c r="IF1183" s="226"/>
      <c r="IG1183" s="226"/>
      <c r="IH1183" s="226"/>
      <c r="II1183" s="226"/>
      <c r="IJ1183" s="226"/>
      <c r="IK1183" s="226"/>
      <c r="IL1183" s="226"/>
      <c r="IM1183" s="226"/>
      <c r="IN1183" s="226"/>
      <c r="IO1183" s="226"/>
      <c r="IP1183" s="226"/>
      <c r="IQ1183" s="226"/>
      <c r="IR1183" s="226"/>
      <c r="IS1183" s="226"/>
      <c r="IT1183" s="226"/>
      <c r="IU1183" s="226"/>
      <c r="IV1183" s="226"/>
    </row>
    <row r="1184" spans="1:256" s="179" customFormat="1" ht="14.25">
      <c r="A1184" s="226"/>
      <c r="B1184" s="227"/>
      <c r="C1184" s="226"/>
      <c r="HP1184" s="226"/>
      <c r="HQ1184" s="226"/>
      <c r="HR1184" s="226"/>
      <c r="HS1184" s="226"/>
      <c r="HT1184" s="226"/>
      <c r="HU1184" s="226"/>
      <c r="HV1184" s="226"/>
      <c r="HW1184" s="226"/>
      <c r="HX1184" s="226"/>
      <c r="HY1184" s="226"/>
      <c r="HZ1184" s="226"/>
      <c r="IA1184" s="226"/>
      <c r="IB1184" s="226"/>
      <c r="IC1184" s="226"/>
      <c r="ID1184" s="226"/>
      <c r="IE1184" s="226"/>
      <c r="IF1184" s="226"/>
      <c r="IG1184" s="226"/>
      <c r="IH1184" s="226"/>
      <c r="II1184" s="226"/>
      <c r="IJ1184" s="226"/>
      <c r="IK1184" s="226"/>
      <c r="IL1184" s="226"/>
      <c r="IM1184" s="226"/>
      <c r="IN1184" s="226"/>
      <c r="IO1184" s="226"/>
      <c r="IP1184" s="226"/>
      <c r="IQ1184" s="226"/>
      <c r="IR1184" s="226"/>
      <c r="IS1184" s="226"/>
      <c r="IT1184" s="226"/>
      <c r="IU1184" s="226"/>
      <c r="IV1184" s="226"/>
    </row>
    <row r="1185" spans="1:256" s="179" customFormat="1" ht="14.25">
      <c r="A1185" s="226"/>
      <c r="B1185" s="227"/>
      <c r="C1185" s="226"/>
      <c r="HP1185" s="226"/>
      <c r="HQ1185" s="226"/>
      <c r="HR1185" s="226"/>
      <c r="HS1185" s="226"/>
      <c r="HT1185" s="226"/>
      <c r="HU1185" s="226"/>
      <c r="HV1185" s="226"/>
      <c r="HW1185" s="226"/>
      <c r="HX1185" s="226"/>
      <c r="HY1185" s="226"/>
      <c r="HZ1185" s="226"/>
      <c r="IA1185" s="226"/>
      <c r="IB1185" s="226"/>
      <c r="IC1185" s="226"/>
      <c r="ID1185" s="226"/>
      <c r="IE1185" s="226"/>
      <c r="IF1185" s="226"/>
      <c r="IG1185" s="226"/>
      <c r="IH1185" s="226"/>
      <c r="II1185" s="226"/>
      <c r="IJ1185" s="226"/>
      <c r="IK1185" s="226"/>
      <c r="IL1185" s="226"/>
      <c r="IM1185" s="226"/>
      <c r="IN1185" s="226"/>
      <c r="IO1185" s="226"/>
      <c r="IP1185" s="226"/>
      <c r="IQ1185" s="226"/>
      <c r="IR1185" s="226"/>
      <c r="IS1185" s="226"/>
      <c r="IT1185" s="226"/>
      <c r="IU1185" s="226"/>
      <c r="IV1185" s="226"/>
    </row>
    <row r="1186" spans="1:256" s="179" customFormat="1" ht="14.25">
      <c r="A1186" s="226"/>
      <c r="B1186" s="227"/>
      <c r="C1186" s="226"/>
      <c r="HP1186" s="226"/>
      <c r="HQ1186" s="226"/>
      <c r="HR1186" s="226"/>
      <c r="HS1186" s="226"/>
      <c r="HT1186" s="226"/>
      <c r="HU1186" s="226"/>
      <c r="HV1186" s="226"/>
      <c r="HW1186" s="226"/>
      <c r="HX1186" s="226"/>
      <c r="HY1186" s="226"/>
      <c r="HZ1186" s="226"/>
      <c r="IA1186" s="226"/>
      <c r="IB1186" s="226"/>
      <c r="IC1186" s="226"/>
      <c r="ID1186" s="226"/>
      <c r="IE1186" s="226"/>
      <c r="IF1186" s="226"/>
      <c r="IG1186" s="226"/>
      <c r="IH1186" s="226"/>
      <c r="II1186" s="226"/>
      <c r="IJ1186" s="226"/>
      <c r="IK1186" s="226"/>
      <c r="IL1186" s="226"/>
      <c r="IM1186" s="226"/>
      <c r="IN1186" s="226"/>
      <c r="IO1186" s="226"/>
      <c r="IP1186" s="226"/>
      <c r="IQ1186" s="226"/>
      <c r="IR1186" s="226"/>
      <c r="IS1186" s="226"/>
      <c r="IT1186" s="226"/>
      <c r="IU1186" s="226"/>
      <c r="IV1186" s="226"/>
    </row>
    <row r="1187" spans="1:256" s="179" customFormat="1" ht="14.25">
      <c r="A1187" s="226"/>
      <c r="B1187" s="227"/>
      <c r="C1187" s="226"/>
      <c r="HP1187" s="226"/>
      <c r="HQ1187" s="226"/>
      <c r="HR1187" s="226"/>
      <c r="HS1187" s="226"/>
      <c r="HT1187" s="226"/>
      <c r="HU1187" s="226"/>
      <c r="HV1187" s="226"/>
      <c r="HW1187" s="226"/>
      <c r="HX1187" s="226"/>
      <c r="HY1187" s="226"/>
      <c r="HZ1187" s="226"/>
      <c r="IA1187" s="226"/>
      <c r="IB1187" s="226"/>
      <c r="IC1187" s="226"/>
      <c r="ID1187" s="226"/>
      <c r="IE1187" s="226"/>
      <c r="IF1187" s="226"/>
      <c r="IG1187" s="226"/>
      <c r="IH1187" s="226"/>
      <c r="II1187" s="226"/>
      <c r="IJ1187" s="226"/>
      <c r="IK1187" s="226"/>
      <c r="IL1187" s="226"/>
      <c r="IM1187" s="226"/>
      <c r="IN1187" s="226"/>
      <c r="IO1187" s="226"/>
      <c r="IP1187" s="226"/>
      <c r="IQ1187" s="226"/>
      <c r="IR1187" s="226"/>
      <c r="IS1187" s="226"/>
      <c r="IT1187" s="226"/>
      <c r="IU1187" s="226"/>
      <c r="IV1187" s="226"/>
    </row>
    <row r="1188" spans="1:256" s="180" customFormat="1" ht="14.25">
      <c r="A1188" s="226"/>
      <c r="B1188" s="227"/>
      <c r="C1188" s="226"/>
      <c r="HP1188" s="226"/>
      <c r="HQ1188" s="226"/>
      <c r="HR1188" s="226"/>
      <c r="HS1188" s="226"/>
      <c r="HT1188" s="226"/>
      <c r="HU1188" s="226"/>
      <c r="HV1188" s="226"/>
      <c r="HW1188" s="226"/>
      <c r="HX1188" s="226"/>
      <c r="HY1188" s="226"/>
      <c r="HZ1188" s="226"/>
      <c r="IA1188" s="226"/>
      <c r="IB1188" s="226"/>
      <c r="IC1188" s="226"/>
      <c r="ID1188" s="226"/>
      <c r="IE1188" s="226"/>
      <c r="IF1188" s="226"/>
      <c r="IG1188" s="226"/>
      <c r="IH1188" s="226"/>
      <c r="II1188" s="226"/>
      <c r="IJ1188" s="226"/>
      <c r="IK1188" s="226"/>
      <c r="IL1188" s="226"/>
      <c r="IM1188" s="226"/>
      <c r="IN1188" s="226"/>
      <c r="IO1188" s="226"/>
      <c r="IP1188" s="226"/>
      <c r="IQ1188" s="226"/>
      <c r="IR1188" s="226"/>
      <c r="IS1188" s="226"/>
      <c r="IT1188" s="226"/>
      <c r="IU1188" s="226"/>
      <c r="IV1188" s="226"/>
    </row>
    <row r="1189" spans="1:256" s="179" customFormat="1" ht="14.25">
      <c r="A1189" s="226"/>
      <c r="B1189" s="227"/>
      <c r="C1189" s="226"/>
      <c r="HP1189" s="226"/>
      <c r="HQ1189" s="226"/>
      <c r="HR1189" s="226"/>
      <c r="HS1189" s="226"/>
      <c r="HT1189" s="226"/>
      <c r="HU1189" s="226"/>
      <c r="HV1189" s="226"/>
      <c r="HW1189" s="226"/>
      <c r="HX1189" s="226"/>
      <c r="HY1189" s="226"/>
      <c r="HZ1189" s="226"/>
      <c r="IA1189" s="226"/>
      <c r="IB1189" s="226"/>
      <c r="IC1189" s="226"/>
      <c r="ID1189" s="226"/>
      <c r="IE1189" s="226"/>
      <c r="IF1189" s="226"/>
      <c r="IG1189" s="226"/>
      <c r="IH1189" s="226"/>
      <c r="II1189" s="226"/>
      <c r="IJ1189" s="226"/>
      <c r="IK1189" s="226"/>
      <c r="IL1189" s="226"/>
      <c r="IM1189" s="226"/>
      <c r="IN1189" s="226"/>
      <c r="IO1189" s="226"/>
      <c r="IP1189" s="226"/>
      <c r="IQ1189" s="226"/>
      <c r="IR1189" s="226"/>
      <c r="IS1189" s="226"/>
      <c r="IT1189" s="226"/>
      <c r="IU1189" s="226"/>
      <c r="IV1189" s="226"/>
    </row>
    <row r="1190" spans="1:256" s="179" customFormat="1" ht="14.25">
      <c r="A1190" s="226"/>
      <c r="B1190" s="227"/>
      <c r="C1190" s="226"/>
      <c r="HP1190" s="226"/>
      <c r="HQ1190" s="226"/>
      <c r="HR1190" s="226"/>
      <c r="HS1190" s="226"/>
      <c r="HT1190" s="226"/>
      <c r="HU1190" s="226"/>
      <c r="HV1190" s="226"/>
      <c r="HW1190" s="226"/>
      <c r="HX1190" s="226"/>
      <c r="HY1190" s="226"/>
      <c r="HZ1190" s="226"/>
      <c r="IA1190" s="226"/>
      <c r="IB1190" s="226"/>
      <c r="IC1190" s="226"/>
      <c r="ID1190" s="226"/>
      <c r="IE1190" s="226"/>
      <c r="IF1190" s="226"/>
      <c r="IG1190" s="226"/>
      <c r="IH1190" s="226"/>
      <c r="II1190" s="226"/>
      <c r="IJ1190" s="226"/>
      <c r="IK1190" s="226"/>
      <c r="IL1190" s="226"/>
      <c r="IM1190" s="226"/>
      <c r="IN1190" s="226"/>
      <c r="IO1190" s="226"/>
      <c r="IP1190" s="226"/>
      <c r="IQ1190" s="226"/>
      <c r="IR1190" s="226"/>
      <c r="IS1190" s="226"/>
      <c r="IT1190" s="226"/>
      <c r="IU1190" s="226"/>
      <c r="IV1190" s="226"/>
    </row>
    <row r="1191" spans="1:256" s="179" customFormat="1" ht="14.25">
      <c r="A1191" s="226"/>
      <c r="B1191" s="227"/>
      <c r="C1191" s="226"/>
      <c r="HP1191" s="226"/>
      <c r="HQ1191" s="226"/>
      <c r="HR1191" s="226"/>
      <c r="HS1191" s="226"/>
      <c r="HT1191" s="226"/>
      <c r="HU1191" s="226"/>
      <c r="HV1191" s="226"/>
      <c r="HW1191" s="226"/>
      <c r="HX1191" s="226"/>
      <c r="HY1191" s="226"/>
      <c r="HZ1191" s="226"/>
      <c r="IA1191" s="226"/>
      <c r="IB1191" s="226"/>
      <c r="IC1191" s="226"/>
      <c r="ID1191" s="226"/>
      <c r="IE1191" s="226"/>
      <c r="IF1191" s="226"/>
      <c r="IG1191" s="226"/>
      <c r="IH1191" s="226"/>
      <c r="II1191" s="226"/>
      <c r="IJ1191" s="226"/>
      <c r="IK1191" s="226"/>
      <c r="IL1191" s="226"/>
      <c r="IM1191" s="226"/>
      <c r="IN1191" s="226"/>
      <c r="IO1191" s="226"/>
      <c r="IP1191" s="226"/>
      <c r="IQ1191" s="226"/>
      <c r="IR1191" s="226"/>
      <c r="IS1191" s="226"/>
      <c r="IT1191" s="226"/>
      <c r="IU1191" s="226"/>
      <c r="IV1191" s="226"/>
    </row>
    <row r="1192" spans="1:256" s="179" customFormat="1" ht="14.25">
      <c r="A1192" s="226"/>
      <c r="B1192" s="227"/>
      <c r="C1192" s="226"/>
      <c r="HP1192" s="226"/>
      <c r="HQ1192" s="226"/>
      <c r="HR1192" s="226"/>
      <c r="HS1192" s="226"/>
      <c r="HT1192" s="226"/>
      <c r="HU1192" s="226"/>
      <c r="HV1192" s="226"/>
      <c r="HW1192" s="226"/>
      <c r="HX1192" s="226"/>
      <c r="HY1192" s="226"/>
      <c r="HZ1192" s="226"/>
      <c r="IA1192" s="226"/>
      <c r="IB1192" s="226"/>
      <c r="IC1192" s="226"/>
      <c r="ID1192" s="226"/>
      <c r="IE1192" s="226"/>
      <c r="IF1192" s="226"/>
      <c r="IG1192" s="226"/>
      <c r="IH1192" s="226"/>
      <c r="II1192" s="226"/>
      <c r="IJ1192" s="226"/>
      <c r="IK1192" s="226"/>
      <c r="IL1192" s="226"/>
      <c r="IM1192" s="226"/>
      <c r="IN1192" s="226"/>
      <c r="IO1192" s="226"/>
      <c r="IP1192" s="226"/>
      <c r="IQ1192" s="226"/>
      <c r="IR1192" s="226"/>
      <c r="IS1192" s="226"/>
      <c r="IT1192" s="226"/>
      <c r="IU1192" s="226"/>
      <c r="IV1192" s="226"/>
    </row>
    <row r="1193" spans="1:256" s="179" customFormat="1" ht="14.25">
      <c r="A1193" s="226"/>
      <c r="B1193" s="227"/>
      <c r="C1193" s="226"/>
      <c r="HP1193" s="226"/>
      <c r="HQ1193" s="226"/>
      <c r="HR1193" s="226"/>
      <c r="HS1193" s="226"/>
      <c r="HT1193" s="226"/>
      <c r="HU1193" s="226"/>
      <c r="HV1193" s="226"/>
      <c r="HW1193" s="226"/>
      <c r="HX1193" s="226"/>
      <c r="HY1193" s="226"/>
      <c r="HZ1193" s="226"/>
      <c r="IA1193" s="226"/>
      <c r="IB1193" s="226"/>
      <c r="IC1193" s="226"/>
      <c r="ID1193" s="226"/>
      <c r="IE1193" s="226"/>
      <c r="IF1193" s="226"/>
      <c r="IG1193" s="226"/>
      <c r="IH1193" s="226"/>
      <c r="II1193" s="226"/>
      <c r="IJ1193" s="226"/>
      <c r="IK1193" s="226"/>
      <c r="IL1193" s="226"/>
      <c r="IM1193" s="226"/>
      <c r="IN1193" s="226"/>
      <c r="IO1193" s="226"/>
      <c r="IP1193" s="226"/>
      <c r="IQ1193" s="226"/>
      <c r="IR1193" s="226"/>
      <c r="IS1193" s="226"/>
      <c r="IT1193" s="226"/>
      <c r="IU1193" s="226"/>
      <c r="IV1193" s="226"/>
    </row>
    <row r="1194" spans="1:256" s="179" customFormat="1" ht="14.25">
      <c r="A1194" s="226"/>
      <c r="B1194" s="227"/>
      <c r="C1194" s="226"/>
      <c r="HP1194" s="226"/>
      <c r="HQ1194" s="226"/>
      <c r="HR1194" s="226"/>
      <c r="HS1194" s="226"/>
      <c r="HT1194" s="226"/>
      <c r="HU1194" s="226"/>
      <c r="HV1194" s="226"/>
      <c r="HW1194" s="226"/>
      <c r="HX1194" s="226"/>
      <c r="HY1194" s="226"/>
      <c r="HZ1194" s="226"/>
      <c r="IA1194" s="226"/>
      <c r="IB1194" s="226"/>
      <c r="IC1194" s="226"/>
      <c r="ID1194" s="226"/>
      <c r="IE1194" s="226"/>
      <c r="IF1194" s="226"/>
      <c r="IG1194" s="226"/>
      <c r="IH1194" s="226"/>
      <c r="II1194" s="226"/>
      <c r="IJ1194" s="226"/>
      <c r="IK1194" s="226"/>
      <c r="IL1194" s="226"/>
      <c r="IM1194" s="226"/>
      <c r="IN1194" s="226"/>
      <c r="IO1194" s="226"/>
      <c r="IP1194" s="226"/>
      <c r="IQ1194" s="226"/>
      <c r="IR1194" s="226"/>
      <c r="IS1194" s="226"/>
      <c r="IT1194" s="226"/>
      <c r="IU1194" s="226"/>
      <c r="IV1194" s="226"/>
    </row>
    <row r="1195" spans="1:256" s="179" customFormat="1" ht="14.25">
      <c r="A1195" s="226"/>
      <c r="B1195" s="227"/>
      <c r="C1195" s="226"/>
      <c r="HP1195" s="226"/>
      <c r="HQ1195" s="226"/>
      <c r="HR1195" s="226"/>
      <c r="HS1195" s="226"/>
      <c r="HT1195" s="226"/>
      <c r="HU1195" s="226"/>
      <c r="HV1195" s="226"/>
      <c r="HW1195" s="226"/>
      <c r="HX1195" s="226"/>
      <c r="HY1195" s="226"/>
      <c r="HZ1195" s="226"/>
      <c r="IA1195" s="226"/>
      <c r="IB1195" s="226"/>
      <c r="IC1195" s="226"/>
      <c r="ID1195" s="226"/>
      <c r="IE1195" s="226"/>
      <c r="IF1195" s="226"/>
      <c r="IG1195" s="226"/>
      <c r="IH1195" s="226"/>
      <c r="II1195" s="226"/>
      <c r="IJ1195" s="226"/>
      <c r="IK1195" s="226"/>
      <c r="IL1195" s="226"/>
      <c r="IM1195" s="226"/>
      <c r="IN1195" s="226"/>
      <c r="IO1195" s="226"/>
      <c r="IP1195" s="226"/>
      <c r="IQ1195" s="226"/>
      <c r="IR1195" s="226"/>
      <c r="IS1195" s="226"/>
      <c r="IT1195" s="226"/>
      <c r="IU1195" s="226"/>
      <c r="IV1195" s="226"/>
    </row>
    <row r="1196" spans="1:256" s="179" customFormat="1" ht="14.25">
      <c r="A1196" s="226"/>
      <c r="B1196" s="227"/>
      <c r="C1196" s="226"/>
      <c r="HP1196" s="226"/>
      <c r="HQ1196" s="226"/>
      <c r="HR1196" s="226"/>
      <c r="HS1196" s="226"/>
      <c r="HT1196" s="226"/>
      <c r="HU1196" s="226"/>
      <c r="HV1196" s="226"/>
      <c r="HW1196" s="226"/>
      <c r="HX1196" s="226"/>
      <c r="HY1196" s="226"/>
      <c r="HZ1196" s="226"/>
      <c r="IA1196" s="226"/>
      <c r="IB1196" s="226"/>
      <c r="IC1196" s="226"/>
      <c r="ID1196" s="226"/>
      <c r="IE1196" s="226"/>
      <c r="IF1196" s="226"/>
      <c r="IG1196" s="226"/>
      <c r="IH1196" s="226"/>
      <c r="II1196" s="226"/>
      <c r="IJ1196" s="226"/>
      <c r="IK1196" s="226"/>
      <c r="IL1196" s="226"/>
      <c r="IM1196" s="226"/>
      <c r="IN1196" s="226"/>
      <c r="IO1196" s="226"/>
      <c r="IP1196" s="226"/>
      <c r="IQ1196" s="226"/>
      <c r="IR1196" s="226"/>
      <c r="IS1196" s="226"/>
      <c r="IT1196" s="226"/>
      <c r="IU1196" s="226"/>
      <c r="IV1196" s="226"/>
    </row>
    <row r="1197" spans="1:256" s="179" customFormat="1" ht="14.25">
      <c r="A1197" s="226"/>
      <c r="B1197" s="227"/>
      <c r="C1197" s="226"/>
      <c r="HP1197" s="226"/>
      <c r="HQ1197" s="226"/>
      <c r="HR1197" s="226"/>
      <c r="HS1197" s="226"/>
      <c r="HT1197" s="226"/>
      <c r="HU1197" s="226"/>
      <c r="HV1197" s="226"/>
      <c r="HW1197" s="226"/>
      <c r="HX1197" s="226"/>
      <c r="HY1197" s="226"/>
      <c r="HZ1197" s="226"/>
      <c r="IA1197" s="226"/>
      <c r="IB1197" s="226"/>
      <c r="IC1197" s="226"/>
      <c r="ID1197" s="226"/>
      <c r="IE1197" s="226"/>
      <c r="IF1197" s="226"/>
      <c r="IG1197" s="226"/>
      <c r="IH1197" s="226"/>
      <c r="II1197" s="226"/>
      <c r="IJ1197" s="226"/>
      <c r="IK1197" s="226"/>
      <c r="IL1197" s="226"/>
      <c r="IM1197" s="226"/>
      <c r="IN1197" s="226"/>
      <c r="IO1197" s="226"/>
      <c r="IP1197" s="226"/>
      <c r="IQ1197" s="226"/>
      <c r="IR1197" s="226"/>
      <c r="IS1197" s="226"/>
      <c r="IT1197" s="226"/>
      <c r="IU1197" s="226"/>
      <c r="IV1197" s="226"/>
    </row>
    <row r="1198" spans="1:256" s="179" customFormat="1" ht="14.25">
      <c r="A1198" s="226"/>
      <c r="B1198" s="227"/>
      <c r="C1198" s="226"/>
      <c r="HP1198" s="226"/>
      <c r="HQ1198" s="226"/>
      <c r="HR1198" s="226"/>
      <c r="HS1198" s="226"/>
      <c r="HT1198" s="226"/>
      <c r="HU1198" s="226"/>
      <c r="HV1198" s="226"/>
      <c r="HW1198" s="226"/>
      <c r="HX1198" s="226"/>
      <c r="HY1198" s="226"/>
      <c r="HZ1198" s="226"/>
      <c r="IA1198" s="226"/>
      <c r="IB1198" s="226"/>
      <c r="IC1198" s="226"/>
      <c r="ID1198" s="226"/>
      <c r="IE1198" s="226"/>
      <c r="IF1198" s="226"/>
      <c r="IG1198" s="226"/>
      <c r="IH1198" s="226"/>
      <c r="II1198" s="226"/>
      <c r="IJ1198" s="226"/>
      <c r="IK1198" s="226"/>
      <c r="IL1198" s="226"/>
      <c r="IM1198" s="226"/>
      <c r="IN1198" s="226"/>
      <c r="IO1198" s="226"/>
      <c r="IP1198" s="226"/>
      <c r="IQ1198" s="226"/>
      <c r="IR1198" s="226"/>
      <c r="IS1198" s="226"/>
      <c r="IT1198" s="226"/>
      <c r="IU1198" s="226"/>
      <c r="IV1198" s="226"/>
    </row>
    <row r="1199" spans="1:256" s="179" customFormat="1" ht="14.25">
      <c r="A1199" s="226"/>
      <c r="B1199" s="227"/>
      <c r="C1199" s="226"/>
      <c r="HP1199" s="226"/>
      <c r="HQ1199" s="226"/>
      <c r="HR1199" s="226"/>
      <c r="HS1199" s="226"/>
      <c r="HT1199" s="226"/>
      <c r="HU1199" s="226"/>
      <c r="HV1199" s="226"/>
      <c r="HW1199" s="226"/>
      <c r="HX1199" s="226"/>
      <c r="HY1199" s="226"/>
      <c r="HZ1199" s="226"/>
      <c r="IA1199" s="226"/>
      <c r="IB1199" s="226"/>
      <c r="IC1199" s="226"/>
      <c r="ID1199" s="226"/>
      <c r="IE1199" s="226"/>
      <c r="IF1199" s="226"/>
      <c r="IG1199" s="226"/>
      <c r="IH1199" s="226"/>
      <c r="II1199" s="226"/>
      <c r="IJ1199" s="226"/>
      <c r="IK1199" s="226"/>
      <c r="IL1199" s="226"/>
      <c r="IM1199" s="226"/>
      <c r="IN1199" s="226"/>
      <c r="IO1199" s="226"/>
      <c r="IP1199" s="226"/>
      <c r="IQ1199" s="226"/>
      <c r="IR1199" s="226"/>
      <c r="IS1199" s="226"/>
      <c r="IT1199" s="226"/>
      <c r="IU1199" s="226"/>
      <c r="IV1199" s="226"/>
    </row>
    <row r="1200" spans="1:256" s="179" customFormat="1" ht="14.25">
      <c r="A1200" s="226"/>
      <c r="B1200" s="227"/>
      <c r="C1200" s="226"/>
      <c r="HP1200" s="226"/>
      <c r="HQ1200" s="226"/>
      <c r="HR1200" s="226"/>
      <c r="HS1200" s="226"/>
      <c r="HT1200" s="226"/>
      <c r="HU1200" s="226"/>
      <c r="HV1200" s="226"/>
      <c r="HW1200" s="226"/>
      <c r="HX1200" s="226"/>
      <c r="HY1200" s="226"/>
      <c r="HZ1200" s="226"/>
      <c r="IA1200" s="226"/>
      <c r="IB1200" s="226"/>
      <c r="IC1200" s="226"/>
      <c r="ID1200" s="226"/>
      <c r="IE1200" s="226"/>
      <c r="IF1200" s="226"/>
      <c r="IG1200" s="226"/>
      <c r="IH1200" s="226"/>
      <c r="II1200" s="226"/>
      <c r="IJ1200" s="226"/>
      <c r="IK1200" s="226"/>
      <c r="IL1200" s="226"/>
      <c r="IM1200" s="226"/>
      <c r="IN1200" s="226"/>
      <c r="IO1200" s="226"/>
      <c r="IP1200" s="226"/>
      <c r="IQ1200" s="226"/>
      <c r="IR1200" s="226"/>
      <c r="IS1200" s="226"/>
      <c r="IT1200" s="226"/>
      <c r="IU1200" s="226"/>
      <c r="IV1200" s="226"/>
    </row>
    <row r="1201" spans="1:256" s="179" customFormat="1" ht="14.25">
      <c r="A1201" s="226"/>
      <c r="B1201" s="227"/>
      <c r="C1201" s="226"/>
      <c r="HP1201" s="226"/>
      <c r="HQ1201" s="226"/>
      <c r="HR1201" s="226"/>
      <c r="HS1201" s="226"/>
      <c r="HT1201" s="226"/>
      <c r="HU1201" s="226"/>
      <c r="HV1201" s="226"/>
      <c r="HW1201" s="226"/>
      <c r="HX1201" s="226"/>
      <c r="HY1201" s="226"/>
      <c r="HZ1201" s="226"/>
      <c r="IA1201" s="226"/>
      <c r="IB1201" s="226"/>
      <c r="IC1201" s="226"/>
      <c r="ID1201" s="226"/>
      <c r="IE1201" s="226"/>
      <c r="IF1201" s="226"/>
      <c r="IG1201" s="226"/>
      <c r="IH1201" s="226"/>
      <c r="II1201" s="226"/>
      <c r="IJ1201" s="226"/>
      <c r="IK1201" s="226"/>
      <c r="IL1201" s="226"/>
      <c r="IM1201" s="226"/>
      <c r="IN1201" s="226"/>
      <c r="IO1201" s="226"/>
      <c r="IP1201" s="226"/>
      <c r="IQ1201" s="226"/>
      <c r="IR1201" s="226"/>
      <c r="IS1201" s="226"/>
      <c r="IT1201" s="226"/>
      <c r="IU1201" s="226"/>
      <c r="IV1201" s="226"/>
    </row>
    <row r="1202" spans="1:256" s="179" customFormat="1" ht="14.25">
      <c r="A1202" s="226"/>
      <c r="B1202" s="227"/>
      <c r="C1202" s="226"/>
      <c r="HP1202" s="226"/>
      <c r="HQ1202" s="226"/>
      <c r="HR1202" s="226"/>
      <c r="HS1202" s="226"/>
      <c r="HT1202" s="226"/>
      <c r="HU1202" s="226"/>
      <c r="HV1202" s="226"/>
      <c r="HW1202" s="226"/>
      <c r="HX1202" s="226"/>
      <c r="HY1202" s="226"/>
      <c r="HZ1202" s="226"/>
      <c r="IA1202" s="226"/>
      <c r="IB1202" s="226"/>
      <c r="IC1202" s="226"/>
      <c r="ID1202" s="226"/>
      <c r="IE1202" s="226"/>
      <c r="IF1202" s="226"/>
      <c r="IG1202" s="226"/>
      <c r="IH1202" s="226"/>
      <c r="II1202" s="226"/>
      <c r="IJ1202" s="226"/>
      <c r="IK1202" s="226"/>
      <c r="IL1202" s="226"/>
      <c r="IM1202" s="226"/>
      <c r="IN1202" s="226"/>
      <c r="IO1202" s="226"/>
      <c r="IP1202" s="226"/>
      <c r="IQ1202" s="226"/>
      <c r="IR1202" s="226"/>
      <c r="IS1202" s="226"/>
      <c r="IT1202" s="226"/>
      <c r="IU1202" s="226"/>
      <c r="IV1202" s="226"/>
    </row>
    <row r="1203" spans="1:256" s="179" customFormat="1" ht="14.25">
      <c r="A1203" s="226"/>
      <c r="B1203" s="227"/>
      <c r="C1203" s="226"/>
      <c r="HP1203" s="226"/>
      <c r="HQ1203" s="226"/>
      <c r="HR1203" s="226"/>
      <c r="HS1203" s="226"/>
      <c r="HT1203" s="226"/>
      <c r="HU1203" s="226"/>
      <c r="HV1203" s="226"/>
      <c r="HW1203" s="226"/>
      <c r="HX1203" s="226"/>
      <c r="HY1203" s="226"/>
      <c r="HZ1203" s="226"/>
      <c r="IA1203" s="226"/>
      <c r="IB1203" s="226"/>
      <c r="IC1203" s="226"/>
      <c r="ID1203" s="226"/>
      <c r="IE1203" s="226"/>
      <c r="IF1203" s="226"/>
      <c r="IG1203" s="226"/>
      <c r="IH1203" s="226"/>
      <c r="II1203" s="226"/>
      <c r="IJ1203" s="226"/>
      <c r="IK1203" s="226"/>
      <c r="IL1203" s="226"/>
      <c r="IM1203" s="226"/>
      <c r="IN1203" s="226"/>
      <c r="IO1203" s="226"/>
      <c r="IP1203" s="226"/>
      <c r="IQ1203" s="226"/>
      <c r="IR1203" s="226"/>
      <c r="IS1203" s="226"/>
      <c r="IT1203" s="226"/>
      <c r="IU1203" s="226"/>
      <c r="IV1203" s="226"/>
    </row>
    <row r="1204" spans="1:256" s="179" customFormat="1" ht="14.25">
      <c r="A1204" s="226"/>
      <c r="B1204" s="227"/>
      <c r="C1204" s="226"/>
      <c r="HP1204" s="226"/>
      <c r="HQ1204" s="226"/>
      <c r="HR1204" s="226"/>
      <c r="HS1204" s="226"/>
      <c r="HT1204" s="226"/>
      <c r="HU1204" s="226"/>
      <c r="HV1204" s="226"/>
      <c r="HW1204" s="226"/>
      <c r="HX1204" s="226"/>
      <c r="HY1204" s="226"/>
      <c r="HZ1204" s="226"/>
      <c r="IA1204" s="226"/>
      <c r="IB1204" s="226"/>
      <c r="IC1204" s="226"/>
      <c r="ID1204" s="226"/>
      <c r="IE1204" s="226"/>
      <c r="IF1204" s="226"/>
      <c r="IG1204" s="226"/>
      <c r="IH1204" s="226"/>
      <c r="II1204" s="226"/>
      <c r="IJ1204" s="226"/>
      <c r="IK1204" s="226"/>
      <c r="IL1204" s="226"/>
      <c r="IM1204" s="226"/>
      <c r="IN1204" s="226"/>
      <c r="IO1204" s="226"/>
      <c r="IP1204" s="226"/>
      <c r="IQ1204" s="226"/>
      <c r="IR1204" s="226"/>
      <c r="IS1204" s="226"/>
      <c r="IT1204" s="226"/>
      <c r="IU1204" s="226"/>
      <c r="IV1204" s="226"/>
    </row>
    <row r="1205" spans="1:256" s="179" customFormat="1" ht="14.25">
      <c r="A1205" s="226"/>
      <c r="B1205" s="227"/>
      <c r="C1205" s="226"/>
      <c r="HP1205" s="226"/>
      <c r="HQ1205" s="226"/>
      <c r="HR1205" s="226"/>
      <c r="HS1205" s="226"/>
      <c r="HT1205" s="226"/>
      <c r="HU1205" s="226"/>
      <c r="HV1205" s="226"/>
      <c r="HW1205" s="226"/>
      <c r="HX1205" s="226"/>
      <c r="HY1205" s="226"/>
      <c r="HZ1205" s="226"/>
      <c r="IA1205" s="226"/>
      <c r="IB1205" s="226"/>
      <c r="IC1205" s="226"/>
      <c r="ID1205" s="226"/>
      <c r="IE1205" s="226"/>
      <c r="IF1205" s="226"/>
      <c r="IG1205" s="226"/>
      <c r="IH1205" s="226"/>
      <c r="II1205" s="226"/>
      <c r="IJ1205" s="226"/>
      <c r="IK1205" s="226"/>
      <c r="IL1205" s="226"/>
      <c r="IM1205" s="226"/>
      <c r="IN1205" s="226"/>
      <c r="IO1205" s="226"/>
      <c r="IP1205" s="226"/>
      <c r="IQ1205" s="226"/>
      <c r="IR1205" s="226"/>
      <c r="IS1205" s="226"/>
      <c r="IT1205" s="226"/>
      <c r="IU1205" s="226"/>
      <c r="IV1205" s="226"/>
    </row>
    <row r="1206" spans="1:256" s="179" customFormat="1" ht="14.25">
      <c r="A1206" s="226"/>
      <c r="B1206" s="227"/>
      <c r="C1206" s="226"/>
      <c r="HP1206" s="226"/>
      <c r="HQ1206" s="226"/>
      <c r="HR1206" s="226"/>
      <c r="HS1206" s="226"/>
      <c r="HT1206" s="226"/>
      <c r="HU1206" s="226"/>
      <c r="HV1206" s="226"/>
      <c r="HW1206" s="226"/>
      <c r="HX1206" s="226"/>
      <c r="HY1206" s="226"/>
      <c r="HZ1206" s="226"/>
      <c r="IA1206" s="226"/>
      <c r="IB1206" s="226"/>
      <c r="IC1206" s="226"/>
      <c r="ID1206" s="226"/>
      <c r="IE1206" s="226"/>
      <c r="IF1206" s="226"/>
      <c r="IG1206" s="226"/>
      <c r="IH1206" s="226"/>
      <c r="II1206" s="226"/>
      <c r="IJ1206" s="226"/>
      <c r="IK1206" s="226"/>
      <c r="IL1206" s="226"/>
      <c r="IM1206" s="226"/>
      <c r="IN1206" s="226"/>
      <c r="IO1206" s="226"/>
      <c r="IP1206" s="226"/>
      <c r="IQ1206" s="226"/>
      <c r="IR1206" s="226"/>
      <c r="IS1206" s="226"/>
      <c r="IT1206" s="226"/>
      <c r="IU1206" s="226"/>
      <c r="IV1206" s="226"/>
    </row>
    <row r="1207" spans="1:256" s="179" customFormat="1" ht="14.25">
      <c r="A1207" s="226"/>
      <c r="B1207" s="227"/>
      <c r="C1207" s="226"/>
      <c r="HP1207" s="226"/>
      <c r="HQ1207" s="226"/>
      <c r="HR1207" s="226"/>
      <c r="HS1207" s="226"/>
      <c r="HT1207" s="226"/>
      <c r="HU1207" s="226"/>
      <c r="HV1207" s="226"/>
      <c r="HW1207" s="226"/>
      <c r="HX1207" s="226"/>
      <c r="HY1207" s="226"/>
      <c r="HZ1207" s="226"/>
      <c r="IA1207" s="226"/>
      <c r="IB1207" s="226"/>
      <c r="IC1207" s="226"/>
      <c r="ID1207" s="226"/>
      <c r="IE1207" s="226"/>
      <c r="IF1207" s="226"/>
      <c r="IG1207" s="226"/>
      <c r="IH1207" s="226"/>
      <c r="II1207" s="226"/>
      <c r="IJ1207" s="226"/>
      <c r="IK1207" s="226"/>
      <c r="IL1207" s="226"/>
      <c r="IM1207" s="226"/>
      <c r="IN1207" s="226"/>
      <c r="IO1207" s="226"/>
      <c r="IP1207" s="226"/>
      <c r="IQ1207" s="226"/>
      <c r="IR1207" s="226"/>
      <c r="IS1207" s="226"/>
      <c r="IT1207" s="226"/>
      <c r="IU1207" s="226"/>
      <c r="IV1207" s="226"/>
    </row>
    <row r="1208" spans="1:256" s="179" customFormat="1" ht="14.25">
      <c r="A1208" s="226"/>
      <c r="B1208" s="227"/>
      <c r="C1208" s="226"/>
      <c r="HP1208" s="226"/>
      <c r="HQ1208" s="226"/>
      <c r="HR1208" s="226"/>
      <c r="HS1208" s="226"/>
      <c r="HT1208" s="226"/>
      <c r="HU1208" s="226"/>
      <c r="HV1208" s="226"/>
      <c r="HW1208" s="226"/>
      <c r="HX1208" s="226"/>
      <c r="HY1208" s="226"/>
      <c r="HZ1208" s="226"/>
      <c r="IA1208" s="226"/>
      <c r="IB1208" s="226"/>
      <c r="IC1208" s="226"/>
      <c r="ID1208" s="226"/>
      <c r="IE1208" s="226"/>
      <c r="IF1208" s="226"/>
      <c r="IG1208" s="226"/>
      <c r="IH1208" s="226"/>
      <c r="II1208" s="226"/>
      <c r="IJ1208" s="226"/>
      <c r="IK1208" s="226"/>
      <c r="IL1208" s="226"/>
      <c r="IM1208" s="226"/>
      <c r="IN1208" s="226"/>
      <c r="IO1208" s="226"/>
      <c r="IP1208" s="226"/>
      <c r="IQ1208" s="226"/>
      <c r="IR1208" s="226"/>
      <c r="IS1208" s="226"/>
      <c r="IT1208" s="226"/>
      <c r="IU1208" s="226"/>
      <c r="IV1208" s="226"/>
    </row>
    <row r="1209" spans="1:256" s="179" customFormat="1" ht="14.25">
      <c r="A1209" s="226"/>
      <c r="B1209" s="227"/>
      <c r="C1209" s="226"/>
      <c r="HP1209" s="226"/>
      <c r="HQ1209" s="226"/>
      <c r="HR1209" s="226"/>
      <c r="HS1209" s="226"/>
      <c r="HT1209" s="226"/>
      <c r="HU1209" s="226"/>
      <c r="HV1209" s="226"/>
      <c r="HW1209" s="226"/>
      <c r="HX1209" s="226"/>
      <c r="HY1209" s="226"/>
      <c r="HZ1209" s="226"/>
      <c r="IA1209" s="226"/>
      <c r="IB1209" s="226"/>
      <c r="IC1209" s="226"/>
      <c r="ID1209" s="226"/>
      <c r="IE1209" s="226"/>
      <c r="IF1209" s="226"/>
      <c r="IG1209" s="226"/>
      <c r="IH1209" s="226"/>
      <c r="II1209" s="226"/>
      <c r="IJ1209" s="226"/>
      <c r="IK1209" s="226"/>
      <c r="IL1209" s="226"/>
      <c r="IM1209" s="226"/>
      <c r="IN1209" s="226"/>
      <c r="IO1209" s="226"/>
      <c r="IP1209" s="226"/>
      <c r="IQ1209" s="226"/>
      <c r="IR1209" s="226"/>
      <c r="IS1209" s="226"/>
      <c r="IT1209" s="226"/>
      <c r="IU1209" s="226"/>
      <c r="IV1209" s="226"/>
    </row>
    <row r="1210" spans="1:256" s="179" customFormat="1" ht="14.25">
      <c r="A1210" s="226"/>
      <c r="B1210" s="227"/>
      <c r="C1210" s="226"/>
      <c r="HP1210" s="226"/>
      <c r="HQ1210" s="226"/>
      <c r="HR1210" s="226"/>
      <c r="HS1210" s="226"/>
      <c r="HT1210" s="226"/>
      <c r="HU1210" s="226"/>
      <c r="HV1210" s="226"/>
      <c r="HW1210" s="226"/>
      <c r="HX1210" s="226"/>
      <c r="HY1210" s="226"/>
      <c r="HZ1210" s="226"/>
      <c r="IA1210" s="226"/>
      <c r="IB1210" s="226"/>
      <c r="IC1210" s="226"/>
      <c r="ID1210" s="226"/>
      <c r="IE1210" s="226"/>
      <c r="IF1210" s="226"/>
      <c r="IG1210" s="226"/>
      <c r="IH1210" s="226"/>
      <c r="II1210" s="226"/>
      <c r="IJ1210" s="226"/>
      <c r="IK1210" s="226"/>
      <c r="IL1210" s="226"/>
      <c r="IM1210" s="226"/>
      <c r="IN1210" s="226"/>
      <c r="IO1210" s="226"/>
      <c r="IP1210" s="226"/>
      <c r="IQ1210" s="226"/>
      <c r="IR1210" s="226"/>
      <c r="IS1210" s="226"/>
      <c r="IT1210" s="226"/>
      <c r="IU1210" s="226"/>
      <c r="IV1210" s="226"/>
    </row>
    <row r="1211" spans="1:256" s="179" customFormat="1" ht="14.25">
      <c r="A1211" s="226"/>
      <c r="B1211" s="227"/>
      <c r="C1211" s="226"/>
      <c r="HP1211" s="226"/>
      <c r="HQ1211" s="226"/>
      <c r="HR1211" s="226"/>
      <c r="HS1211" s="226"/>
      <c r="HT1211" s="226"/>
      <c r="HU1211" s="226"/>
      <c r="HV1211" s="226"/>
      <c r="HW1211" s="226"/>
      <c r="HX1211" s="226"/>
      <c r="HY1211" s="226"/>
      <c r="HZ1211" s="226"/>
      <c r="IA1211" s="226"/>
      <c r="IB1211" s="226"/>
      <c r="IC1211" s="226"/>
      <c r="ID1211" s="226"/>
      <c r="IE1211" s="226"/>
      <c r="IF1211" s="226"/>
      <c r="IG1211" s="226"/>
      <c r="IH1211" s="226"/>
      <c r="II1211" s="226"/>
      <c r="IJ1211" s="226"/>
      <c r="IK1211" s="226"/>
      <c r="IL1211" s="226"/>
      <c r="IM1211" s="226"/>
      <c r="IN1211" s="226"/>
      <c r="IO1211" s="226"/>
      <c r="IP1211" s="226"/>
      <c r="IQ1211" s="226"/>
      <c r="IR1211" s="226"/>
      <c r="IS1211" s="226"/>
      <c r="IT1211" s="226"/>
      <c r="IU1211" s="226"/>
      <c r="IV1211" s="226"/>
    </row>
    <row r="1212" spans="1:256" s="179" customFormat="1" ht="14.25">
      <c r="A1212" s="226"/>
      <c r="B1212" s="227"/>
      <c r="C1212" s="226"/>
      <c r="HP1212" s="226"/>
      <c r="HQ1212" s="226"/>
      <c r="HR1212" s="226"/>
      <c r="HS1212" s="226"/>
      <c r="HT1212" s="226"/>
      <c r="HU1212" s="226"/>
      <c r="HV1212" s="226"/>
      <c r="HW1212" s="226"/>
      <c r="HX1212" s="226"/>
      <c r="HY1212" s="226"/>
      <c r="HZ1212" s="226"/>
      <c r="IA1212" s="226"/>
      <c r="IB1212" s="226"/>
      <c r="IC1212" s="226"/>
      <c r="ID1212" s="226"/>
      <c r="IE1212" s="226"/>
      <c r="IF1212" s="226"/>
      <c r="IG1212" s="226"/>
      <c r="IH1212" s="226"/>
      <c r="II1212" s="226"/>
      <c r="IJ1212" s="226"/>
      <c r="IK1212" s="226"/>
      <c r="IL1212" s="226"/>
      <c r="IM1212" s="226"/>
      <c r="IN1212" s="226"/>
      <c r="IO1212" s="226"/>
      <c r="IP1212" s="226"/>
      <c r="IQ1212" s="226"/>
      <c r="IR1212" s="226"/>
      <c r="IS1212" s="226"/>
      <c r="IT1212" s="226"/>
      <c r="IU1212" s="226"/>
      <c r="IV1212" s="226"/>
    </row>
    <row r="1213" spans="1:256" s="179" customFormat="1" ht="14.25">
      <c r="A1213" s="226"/>
      <c r="B1213" s="227"/>
      <c r="C1213" s="226"/>
      <c r="HP1213" s="226"/>
      <c r="HQ1213" s="226"/>
      <c r="HR1213" s="226"/>
      <c r="HS1213" s="226"/>
      <c r="HT1213" s="226"/>
      <c r="HU1213" s="226"/>
      <c r="HV1213" s="226"/>
      <c r="HW1213" s="226"/>
      <c r="HX1213" s="226"/>
      <c r="HY1213" s="226"/>
      <c r="HZ1213" s="226"/>
      <c r="IA1213" s="226"/>
      <c r="IB1213" s="226"/>
      <c r="IC1213" s="226"/>
      <c r="ID1213" s="226"/>
      <c r="IE1213" s="226"/>
      <c r="IF1213" s="226"/>
      <c r="IG1213" s="226"/>
      <c r="IH1213" s="226"/>
      <c r="II1213" s="226"/>
      <c r="IJ1213" s="226"/>
      <c r="IK1213" s="226"/>
      <c r="IL1213" s="226"/>
      <c r="IM1213" s="226"/>
      <c r="IN1213" s="226"/>
      <c r="IO1213" s="226"/>
      <c r="IP1213" s="226"/>
      <c r="IQ1213" s="226"/>
      <c r="IR1213" s="226"/>
      <c r="IS1213" s="226"/>
      <c r="IT1213" s="226"/>
      <c r="IU1213" s="226"/>
      <c r="IV1213" s="226"/>
    </row>
    <row r="1214" spans="1:256" s="179" customFormat="1" ht="14.25">
      <c r="A1214" s="226"/>
      <c r="B1214" s="227"/>
      <c r="C1214" s="226"/>
      <c r="HP1214" s="226"/>
      <c r="HQ1214" s="226"/>
      <c r="HR1214" s="226"/>
      <c r="HS1214" s="226"/>
      <c r="HT1214" s="226"/>
      <c r="HU1214" s="226"/>
      <c r="HV1214" s="226"/>
      <c r="HW1214" s="226"/>
      <c r="HX1214" s="226"/>
      <c r="HY1214" s="226"/>
      <c r="HZ1214" s="226"/>
      <c r="IA1214" s="226"/>
      <c r="IB1214" s="226"/>
      <c r="IC1214" s="226"/>
      <c r="ID1214" s="226"/>
      <c r="IE1214" s="226"/>
      <c r="IF1214" s="226"/>
      <c r="IG1214" s="226"/>
      <c r="IH1214" s="226"/>
      <c r="II1214" s="226"/>
      <c r="IJ1214" s="226"/>
      <c r="IK1214" s="226"/>
      <c r="IL1214" s="226"/>
      <c r="IM1214" s="226"/>
      <c r="IN1214" s="226"/>
      <c r="IO1214" s="226"/>
      <c r="IP1214" s="226"/>
      <c r="IQ1214" s="226"/>
      <c r="IR1214" s="226"/>
      <c r="IS1214" s="226"/>
      <c r="IT1214" s="226"/>
      <c r="IU1214" s="226"/>
      <c r="IV1214" s="226"/>
    </row>
    <row r="1215" spans="1:256" s="179" customFormat="1" ht="14.25">
      <c r="A1215" s="226"/>
      <c r="B1215" s="227"/>
      <c r="C1215" s="226"/>
      <c r="HP1215" s="226"/>
      <c r="HQ1215" s="226"/>
      <c r="HR1215" s="226"/>
      <c r="HS1215" s="226"/>
      <c r="HT1215" s="226"/>
      <c r="HU1215" s="226"/>
      <c r="HV1215" s="226"/>
      <c r="HW1215" s="226"/>
      <c r="HX1215" s="226"/>
      <c r="HY1215" s="226"/>
      <c r="HZ1215" s="226"/>
      <c r="IA1215" s="226"/>
      <c r="IB1215" s="226"/>
      <c r="IC1215" s="226"/>
      <c r="ID1215" s="226"/>
      <c r="IE1215" s="226"/>
      <c r="IF1215" s="226"/>
      <c r="IG1215" s="226"/>
      <c r="IH1215" s="226"/>
      <c r="II1215" s="226"/>
      <c r="IJ1215" s="226"/>
      <c r="IK1215" s="226"/>
      <c r="IL1215" s="226"/>
      <c r="IM1215" s="226"/>
      <c r="IN1215" s="226"/>
      <c r="IO1215" s="226"/>
      <c r="IP1215" s="226"/>
      <c r="IQ1215" s="226"/>
      <c r="IR1215" s="226"/>
      <c r="IS1215" s="226"/>
      <c r="IT1215" s="226"/>
      <c r="IU1215" s="226"/>
      <c r="IV1215" s="226"/>
    </row>
    <row r="1216" spans="1:256" s="179" customFormat="1" ht="14.25">
      <c r="A1216" s="226"/>
      <c r="B1216" s="227"/>
      <c r="C1216" s="226"/>
      <c r="HP1216" s="226"/>
      <c r="HQ1216" s="226"/>
      <c r="HR1216" s="226"/>
      <c r="HS1216" s="226"/>
      <c r="HT1216" s="226"/>
      <c r="HU1216" s="226"/>
      <c r="HV1216" s="226"/>
      <c r="HW1216" s="226"/>
      <c r="HX1216" s="226"/>
      <c r="HY1216" s="226"/>
      <c r="HZ1216" s="226"/>
      <c r="IA1216" s="226"/>
      <c r="IB1216" s="226"/>
      <c r="IC1216" s="226"/>
      <c r="ID1216" s="226"/>
      <c r="IE1216" s="226"/>
      <c r="IF1216" s="226"/>
      <c r="IG1216" s="226"/>
      <c r="IH1216" s="226"/>
      <c r="II1216" s="226"/>
      <c r="IJ1216" s="226"/>
      <c r="IK1216" s="226"/>
      <c r="IL1216" s="226"/>
      <c r="IM1216" s="226"/>
      <c r="IN1216" s="226"/>
      <c r="IO1216" s="226"/>
      <c r="IP1216" s="226"/>
      <c r="IQ1216" s="226"/>
      <c r="IR1216" s="226"/>
      <c r="IS1216" s="226"/>
      <c r="IT1216" s="226"/>
      <c r="IU1216" s="226"/>
      <c r="IV1216" s="226"/>
    </row>
    <row r="1217" spans="1:256" s="179" customFormat="1" ht="14.25">
      <c r="A1217" s="226"/>
      <c r="B1217" s="227"/>
      <c r="C1217" s="226"/>
      <c r="HP1217" s="226"/>
      <c r="HQ1217" s="226"/>
      <c r="HR1217" s="226"/>
      <c r="HS1217" s="226"/>
      <c r="HT1217" s="226"/>
      <c r="HU1217" s="226"/>
      <c r="HV1217" s="226"/>
      <c r="HW1217" s="226"/>
      <c r="HX1217" s="226"/>
      <c r="HY1217" s="226"/>
      <c r="HZ1217" s="226"/>
      <c r="IA1217" s="226"/>
      <c r="IB1217" s="226"/>
      <c r="IC1217" s="226"/>
      <c r="ID1217" s="226"/>
      <c r="IE1217" s="226"/>
      <c r="IF1217" s="226"/>
      <c r="IG1217" s="226"/>
      <c r="IH1217" s="226"/>
      <c r="II1217" s="226"/>
      <c r="IJ1217" s="226"/>
      <c r="IK1217" s="226"/>
      <c r="IL1217" s="226"/>
      <c r="IM1217" s="226"/>
      <c r="IN1217" s="226"/>
      <c r="IO1217" s="226"/>
      <c r="IP1217" s="226"/>
      <c r="IQ1217" s="226"/>
      <c r="IR1217" s="226"/>
      <c r="IS1217" s="226"/>
      <c r="IT1217" s="226"/>
      <c r="IU1217" s="226"/>
      <c r="IV1217" s="226"/>
    </row>
    <row r="1218" spans="1:256" s="179" customFormat="1" ht="14.25">
      <c r="A1218" s="226"/>
      <c r="B1218" s="227"/>
      <c r="C1218" s="226"/>
      <c r="HP1218" s="226"/>
      <c r="HQ1218" s="226"/>
      <c r="HR1218" s="226"/>
      <c r="HS1218" s="226"/>
      <c r="HT1218" s="226"/>
      <c r="HU1218" s="226"/>
      <c r="HV1218" s="226"/>
      <c r="HW1218" s="226"/>
      <c r="HX1218" s="226"/>
      <c r="HY1218" s="226"/>
      <c r="HZ1218" s="226"/>
      <c r="IA1218" s="226"/>
      <c r="IB1218" s="226"/>
      <c r="IC1218" s="226"/>
      <c r="ID1218" s="226"/>
      <c r="IE1218" s="226"/>
      <c r="IF1218" s="226"/>
      <c r="IG1218" s="226"/>
      <c r="IH1218" s="226"/>
      <c r="II1218" s="226"/>
      <c r="IJ1218" s="226"/>
      <c r="IK1218" s="226"/>
      <c r="IL1218" s="226"/>
      <c r="IM1218" s="226"/>
      <c r="IN1218" s="226"/>
      <c r="IO1218" s="226"/>
      <c r="IP1218" s="226"/>
      <c r="IQ1218" s="226"/>
      <c r="IR1218" s="226"/>
      <c r="IS1218" s="226"/>
      <c r="IT1218" s="226"/>
      <c r="IU1218" s="226"/>
      <c r="IV1218" s="226"/>
    </row>
    <row r="1219" spans="1:256" s="179" customFormat="1" ht="14.25">
      <c r="A1219" s="226"/>
      <c r="B1219" s="227"/>
      <c r="C1219" s="226"/>
      <c r="HP1219" s="226"/>
      <c r="HQ1219" s="226"/>
      <c r="HR1219" s="226"/>
      <c r="HS1219" s="226"/>
      <c r="HT1219" s="226"/>
      <c r="HU1219" s="226"/>
      <c r="HV1219" s="226"/>
      <c r="HW1219" s="226"/>
      <c r="HX1219" s="226"/>
      <c r="HY1219" s="226"/>
      <c r="HZ1219" s="226"/>
      <c r="IA1219" s="226"/>
      <c r="IB1219" s="226"/>
      <c r="IC1219" s="226"/>
      <c r="ID1219" s="226"/>
      <c r="IE1219" s="226"/>
      <c r="IF1219" s="226"/>
      <c r="IG1219" s="226"/>
      <c r="IH1219" s="226"/>
      <c r="II1219" s="226"/>
      <c r="IJ1219" s="226"/>
      <c r="IK1219" s="226"/>
      <c r="IL1219" s="226"/>
      <c r="IM1219" s="226"/>
      <c r="IN1219" s="226"/>
      <c r="IO1219" s="226"/>
      <c r="IP1219" s="226"/>
      <c r="IQ1219" s="226"/>
      <c r="IR1219" s="226"/>
      <c r="IS1219" s="226"/>
      <c r="IT1219" s="226"/>
      <c r="IU1219" s="226"/>
      <c r="IV1219" s="226"/>
    </row>
    <row r="1220" spans="1:256" s="179" customFormat="1" ht="14.25">
      <c r="A1220" s="226"/>
      <c r="B1220" s="227"/>
      <c r="C1220" s="226"/>
      <c r="HP1220" s="226"/>
      <c r="HQ1220" s="226"/>
      <c r="HR1220" s="226"/>
      <c r="HS1220" s="226"/>
      <c r="HT1220" s="226"/>
      <c r="HU1220" s="226"/>
      <c r="HV1220" s="226"/>
      <c r="HW1220" s="226"/>
      <c r="HX1220" s="226"/>
      <c r="HY1220" s="226"/>
      <c r="HZ1220" s="226"/>
      <c r="IA1220" s="226"/>
      <c r="IB1220" s="226"/>
      <c r="IC1220" s="226"/>
      <c r="ID1220" s="226"/>
      <c r="IE1220" s="226"/>
      <c r="IF1220" s="226"/>
      <c r="IG1220" s="226"/>
      <c r="IH1220" s="226"/>
      <c r="II1220" s="226"/>
      <c r="IJ1220" s="226"/>
      <c r="IK1220" s="226"/>
      <c r="IL1220" s="226"/>
      <c r="IM1220" s="226"/>
      <c r="IN1220" s="226"/>
      <c r="IO1220" s="226"/>
      <c r="IP1220" s="226"/>
      <c r="IQ1220" s="226"/>
      <c r="IR1220" s="226"/>
      <c r="IS1220" s="226"/>
      <c r="IT1220" s="226"/>
      <c r="IU1220" s="226"/>
      <c r="IV1220" s="226"/>
    </row>
    <row r="1221" spans="1:256" s="179" customFormat="1" ht="14.25">
      <c r="A1221" s="226"/>
      <c r="B1221" s="227"/>
      <c r="C1221" s="226"/>
      <c r="HP1221" s="226"/>
      <c r="HQ1221" s="226"/>
      <c r="HR1221" s="226"/>
      <c r="HS1221" s="226"/>
      <c r="HT1221" s="226"/>
      <c r="HU1221" s="226"/>
      <c r="HV1221" s="226"/>
      <c r="HW1221" s="226"/>
      <c r="HX1221" s="226"/>
      <c r="HY1221" s="226"/>
      <c r="HZ1221" s="226"/>
      <c r="IA1221" s="226"/>
      <c r="IB1221" s="226"/>
      <c r="IC1221" s="226"/>
      <c r="ID1221" s="226"/>
      <c r="IE1221" s="226"/>
      <c r="IF1221" s="226"/>
      <c r="IG1221" s="226"/>
      <c r="IH1221" s="226"/>
      <c r="II1221" s="226"/>
      <c r="IJ1221" s="226"/>
      <c r="IK1221" s="226"/>
      <c r="IL1221" s="226"/>
      <c r="IM1221" s="226"/>
      <c r="IN1221" s="226"/>
      <c r="IO1221" s="226"/>
      <c r="IP1221" s="226"/>
      <c r="IQ1221" s="226"/>
      <c r="IR1221" s="226"/>
      <c r="IS1221" s="226"/>
      <c r="IT1221" s="226"/>
      <c r="IU1221" s="226"/>
      <c r="IV1221" s="226"/>
    </row>
    <row r="1222" spans="1:256" s="179" customFormat="1" ht="14.25">
      <c r="A1222" s="226"/>
      <c r="B1222" s="227"/>
      <c r="C1222" s="226"/>
      <c r="HP1222" s="226"/>
      <c r="HQ1222" s="226"/>
      <c r="HR1222" s="226"/>
      <c r="HS1222" s="226"/>
      <c r="HT1222" s="226"/>
      <c r="HU1222" s="226"/>
      <c r="HV1222" s="226"/>
      <c r="HW1222" s="226"/>
      <c r="HX1222" s="226"/>
      <c r="HY1222" s="226"/>
      <c r="HZ1222" s="226"/>
      <c r="IA1222" s="226"/>
      <c r="IB1222" s="226"/>
      <c r="IC1222" s="226"/>
      <c r="ID1222" s="226"/>
      <c r="IE1222" s="226"/>
      <c r="IF1222" s="226"/>
      <c r="IG1222" s="226"/>
      <c r="IH1222" s="226"/>
      <c r="II1222" s="226"/>
      <c r="IJ1222" s="226"/>
      <c r="IK1222" s="226"/>
      <c r="IL1222" s="226"/>
      <c r="IM1222" s="226"/>
      <c r="IN1222" s="226"/>
      <c r="IO1222" s="226"/>
      <c r="IP1222" s="226"/>
      <c r="IQ1222" s="226"/>
      <c r="IR1222" s="226"/>
      <c r="IS1222" s="226"/>
      <c r="IT1222" s="226"/>
      <c r="IU1222" s="226"/>
      <c r="IV1222" s="226"/>
    </row>
    <row r="1223" spans="1:256" s="179" customFormat="1" ht="14.25">
      <c r="A1223" s="226"/>
      <c r="B1223" s="227"/>
      <c r="C1223" s="226"/>
      <c r="HP1223" s="226"/>
      <c r="HQ1223" s="226"/>
      <c r="HR1223" s="226"/>
      <c r="HS1223" s="226"/>
      <c r="HT1223" s="226"/>
      <c r="HU1223" s="226"/>
      <c r="HV1223" s="226"/>
      <c r="HW1223" s="226"/>
      <c r="HX1223" s="226"/>
      <c r="HY1223" s="226"/>
      <c r="HZ1223" s="226"/>
      <c r="IA1223" s="226"/>
      <c r="IB1223" s="226"/>
      <c r="IC1223" s="226"/>
      <c r="ID1223" s="226"/>
      <c r="IE1223" s="226"/>
      <c r="IF1223" s="226"/>
      <c r="IG1223" s="226"/>
      <c r="IH1223" s="226"/>
      <c r="II1223" s="226"/>
      <c r="IJ1223" s="226"/>
      <c r="IK1223" s="226"/>
      <c r="IL1223" s="226"/>
      <c r="IM1223" s="226"/>
      <c r="IN1223" s="226"/>
      <c r="IO1223" s="226"/>
      <c r="IP1223" s="226"/>
      <c r="IQ1223" s="226"/>
      <c r="IR1223" s="226"/>
      <c r="IS1223" s="226"/>
      <c r="IT1223" s="226"/>
      <c r="IU1223" s="226"/>
      <c r="IV1223" s="226"/>
    </row>
    <row r="1224" spans="1:256" s="179" customFormat="1" ht="14.25">
      <c r="A1224" s="226"/>
      <c r="B1224" s="227"/>
      <c r="C1224" s="226"/>
      <c r="HP1224" s="226"/>
      <c r="HQ1224" s="226"/>
      <c r="HR1224" s="226"/>
      <c r="HS1224" s="226"/>
      <c r="HT1224" s="226"/>
      <c r="HU1224" s="226"/>
      <c r="HV1224" s="226"/>
      <c r="HW1224" s="226"/>
      <c r="HX1224" s="226"/>
      <c r="HY1224" s="226"/>
      <c r="HZ1224" s="226"/>
      <c r="IA1224" s="226"/>
      <c r="IB1224" s="226"/>
      <c r="IC1224" s="226"/>
      <c r="ID1224" s="226"/>
      <c r="IE1224" s="226"/>
      <c r="IF1224" s="226"/>
      <c r="IG1224" s="226"/>
      <c r="IH1224" s="226"/>
      <c r="II1224" s="226"/>
      <c r="IJ1224" s="226"/>
      <c r="IK1224" s="226"/>
      <c r="IL1224" s="226"/>
      <c r="IM1224" s="226"/>
      <c r="IN1224" s="226"/>
      <c r="IO1224" s="226"/>
      <c r="IP1224" s="226"/>
      <c r="IQ1224" s="226"/>
      <c r="IR1224" s="226"/>
      <c r="IS1224" s="226"/>
      <c r="IT1224" s="226"/>
      <c r="IU1224" s="226"/>
      <c r="IV1224" s="226"/>
    </row>
    <row r="1225" spans="1:256" s="179" customFormat="1" ht="14.25">
      <c r="A1225" s="226"/>
      <c r="B1225" s="227"/>
      <c r="C1225" s="226"/>
      <c r="HP1225" s="226"/>
      <c r="HQ1225" s="226"/>
      <c r="HR1225" s="226"/>
      <c r="HS1225" s="226"/>
      <c r="HT1225" s="226"/>
      <c r="HU1225" s="226"/>
      <c r="HV1225" s="226"/>
      <c r="HW1225" s="226"/>
      <c r="HX1225" s="226"/>
      <c r="HY1225" s="226"/>
      <c r="HZ1225" s="226"/>
      <c r="IA1225" s="226"/>
      <c r="IB1225" s="226"/>
      <c r="IC1225" s="226"/>
      <c r="ID1225" s="226"/>
      <c r="IE1225" s="226"/>
      <c r="IF1225" s="226"/>
      <c r="IG1225" s="226"/>
      <c r="IH1225" s="226"/>
      <c r="II1225" s="226"/>
      <c r="IJ1225" s="226"/>
      <c r="IK1225" s="226"/>
      <c r="IL1225" s="226"/>
      <c r="IM1225" s="226"/>
      <c r="IN1225" s="226"/>
      <c r="IO1225" s="226"/>
      <c r="IP1225" s="226"/>
      <c r="IQ1225" s="226"/>
      <c r="IR1225" s="226"/>
      <c r="IS1225" s="226"/>
      <c r="IT1225" s="226"/>
      <c r="IU1225" s="226"/>
      <c r="IV1225" s="226"/>
    </row>
    <row r="1226" spans="1:256" s="179" customFormat="1" ht="14.25">
      <c r="A1226" s="226"/>
      <c r="B1226" s="227"/>
      <c r="C1226" s="226"/>
      <c r="HP1226" s="226"/>
      <c r="HQ1226" s="226"/>
      <c r="HR1226" s="226"/>
      <c r="HS1226" s="226"/>
      <c r="HT1226" s="226"/>
      <c r="HU1226" s="226"/>
      <c r="HV1226" s="226"/>
      <c r="HW1226" s="226"/>
      <c r="HX1226" s="226"/>
      <c r="HY1226" s="226"/>
      <c r="HZ1226" s="226"/>
      <c r="IA1226" s="226"/>
      <c r="IB1226" s="226"/>
      <c r="IC1226" s="226"/>
      <c r="ID1226" s="226"/>
      <c r="IE1226" s="226"/>
      <c r="IF1226" s="226"/>
      <c r="IG1226" s="226"/>
      <c r="IH1226" s="226"/>
      <c r="II1226" s="226"/>
      <c r="IJ1226" s="226"/>
      <c r="IK1226" s="226"/>
      <c r="IL1226" s="226"/>
      <c r="IM1226" s="226"/>
      <c r="IN1226" s="226"/>
      <c r="IO1226" s="226"/>
      <c r="IP1226" s="226"/>
      <c r="IQ1226" s="226"/>
      <c r="IR1226" s="226"/>
      <c r="IS1226" s="226"/>
      <c r="IT1226" s="226"/>
      <c r="IU1226" s="226"/>
      <c r="IV1226" s="226"/>
    </row>
    <row r="1227" spans="1:256" s="179" customFormat="1" ht="14.25">
      <c r="A1227" s="226"/>
      <c r="B1227" s="227"/>
      <c r="C1227" s="226"/>
      <c r="HP1227" s="226"/>
      <c r="HQ1227" s="226"/>
      <c r="HR1227" s="226"/>
      <c r="HS1227" s="226"/>
      <c r="HT1227" s="226"/>
      <c r="HU1227" s="226"/>
      <c r="HV1227" s="226"/>
      <c r="HW1227" s="226"/>
      <c r="HX1227" s="226"/>
      <c r="HY1227" s="226"/>
      <c r="HZ1227" s="226"/>
      <c r="IA1227" s="226"/>
      <c r="IB1227" s="226"/>
      <c r="IC1227" s="226"/>
      <c r="ID1227" s="226"/>
      <c r="IE1227" s="226"/>
      <c r="IF1227" s="226"/>
      <c r="IG1227" s="226"/>
      <c r="IH1227" s="226"/>
      <c r="II1227" s="226"/>
      <c r="IJ1227" s="226"/>
      <c r="IK1227" s="226"/>
      <c r="IL1227" s="226"/>
      <c r="IM1227" s="226"/>
      <c r="IN1227" s="226"/>
      <c r="IO1227" s="226"/>
      <c r="IP1227" s="226"/>
      <c r="IQ1227" s="226"/>
      <c r="IR1227" s="226"/>
      <c r="IS1227" s="226"/>
      <c r="IT1227" s="226"/>
      <c r="IU1227" s="226"/>
      <c r="IV1227" s="226"/>
    </row>
    <row r="1228" spans="1:256" s="179" customFormat="1" ht="14.25">
      <c r="A1228" s="226"/>
      <c r="B1228" s="227"/>
      <c r="C1228" s="226"/>
      <c r="HP1228" s="226"/>
      <c r="HQ1228" s="226"/>
      <c r="HR1228" s="226"/>
      <c r="HS1228" s="226"/>
      <c r="HT1228" s="226"/>
      <c r="HU1228" s="226"/>
      <c r="HV1228" s="226"/>
      <c r="HW1228" s="226"/>
      <c r="HX1228" s="226"/>
      <c r="HY1228" s="226"/>
      <c r="HZ1228" s="226"/>
      <c r="IA1228" s="226"/>
      <c r="IB1228" s="226"/>
      <c r="IC1228" s="226"/>
      <c r="ID1228" s="226"/>
      <c r="IE1228" s="226"/>
      <c r="IF1228" s="226"/>
      <c r="IG1228" s="226"/>
      <c r="IH1228" s="226"/>
      <c r="II1228" s="226"/>
      <c r="IJ1228" s="226"/>
      <c r="IK1228" s="226"/>
      <c r="IL1228" s="226"/>
      <c r="IM1228" s="226"/>
      <c r="IN1228" s="226"/>
      <c r="IO1228" s="226"/>
      <c r="IP1228" s="226"/>
      <c r="IQ1228" s="226"/>
      <c r="IR1228" s="226"/>
      <c r="IS1228" s="226"/>
      <c r="IT1228" s="226"/>
      <c r="IU1228" s="226"/>
      <c r="IV1228" s="226"/>
    </row>
    <row r="1229" spans="1:256" s="179" customFormat="1" ht="14.25">
      <c r="A1229" s="226"/>
      <c r="B1229" s="227"/>
      <c r="C1229" s="226"/>
      <c r="HP1229" s="226"/>
      <c r="HQ1229" s="226"/>
      <c r="HR1229" s="226"/>
      <c r="HS1229" s="226"/>
      <c r="HT1229" s="226"/>
      <c r="HU1229" s="226"/>
      <c r="HV1229" s="226"/>
      <c r="HW1229" s="226"/>
      <c r="HX1229" s="226"/>
      <c r="HY1229" s="226"/>
      <c r="HZ1229" s="226"/>
      <c r="IA1229" s="226"/>
      <c r="IB1229" s="226"/>
      <c r="IC1229" s="226"/>
      <c r="ID1229" s="226"/>
      <c r="IE1229" s="226"/>
      <c r="IF1229" s="226"/>
      <c r="IG1229" s="226"/>
      <c r="IH1229" s="226"/>
      <c r="II1229" s="226"/>
      <c r="IJ1229" s="226"/>
      <c r="IK1229" s="226"/>
      <c r="IL1229" s="226"/>
      <c r="IM1229" s="226"/>
      <c r="IN1229" s="226"/>
      <c r="IO1229" s="226"/>
      <c r="IP1229" s="226"/>
      <c r="IQ1229" s="226"/>
      <c r="IR1229" s="226"/>
      <c r="IS1229" s="226"/>
      <c r="IT1229" s="226"/>
      <c r="IU1229" s="226"/>
      <c r="IV1229" s="226"/>
    </row>
    <row r="1230" spans="1:256" s="179" customFormat="1" ht="14.25">
      <c r="A1230" s="226"/>
      <c r="B1230" s="227"/>
      <c r="C1230" s="226"/>
      <c r="HP1230" s="226"/>
      <c r="HQ1230" s="226"/>
      <c r="HR1230" s="226"/>
      <c r="HS1230" s="226"/>
      <c r="HT1230" s="226"/>
      <c r="HU1230" s="226"/>
      <c r="HV1230" s="226"/>
      <c r="HW1230" s="226"/>
      <c r="HX1230" s="226"/>
      <c r="HY1230" s="226"/>
      <c r="HZ1230" s="226"/>
      <c r="IA1230" s="226"/>
      <c r="IB1230" s="226"/>
      <c r="IC1230" s="226"/>
      <c r="ID1230" s="226"/>
      <c r="IE1230" s="226"/>
      <c r="IF1230" s="226"/>
      <c r="IG1230" s="226"/>
      <c r="IH1230" s="226"/>
      <c r="II1230" s="226"/>
      <c r="IJ1230" s="226"/>
      <c r="IK1230" s="226"/>
      <c r="IL1230" s="226"/>
      <c r="IM1230" s="226"/>
      <c r="IN1230" s="226"/>
      <c r="IO1230" s="226"/>
      <c r="IP1230" s="226"/>
      <c r="IQ1230" s="226"/>
      <c r="IR1230" s="226"/>
      <c r="IS1230" s="226"/>
      <c r="IT1230" s="226"/>
      <c r="IU1230" s="226"/>
      <c r="IV1230" s="226"/>
    </row>
    <row r="1231" spans="1:256" s="179" customFormat="1" ht="14.25">
      <c r="A1231" s="226"/>
      <c r="B1231" s="227"/>
      <c r="C1231" s="226"/>
      <c r="HP1231" s="226"/>
      <c r="HQ1231" s="226"/>
      <c r="HR1231" s="226"/>
      <c r="HS1231" s="226"/>
      <c r="HT1231" s="226"/>
      <c r="HU1231" s="226"/>
      <c r="HV1231" s="226"/>
      <c r="HW1231" s="226"/>
      <c r="HX1231" s="226"/>
      <c r="HY1231" s="226"/>
      <c r="HZ1231" s="226"/>
      <c r="IA1231" s="226"/>
      <c r="IB1231" s="226"/>
      <c r="IC1231" s="226"/>
      <c r="ID1231" s="226"/>
      <c r="IE1231" s="226"/>
      <c r="IF1231" s="226"/>
      <c r="IG1231" s="226"/>
      <c r="IH1231" s="226"/>
      <c r="II1231" s="226"/>
      <c r="IJ1231" s="226"/>
      <c r="IK1231" s="226"/>
      <c r="IL1231" s="226"/>
      <c r="IM1231" s="226"/>
      <c r="IN1231" s="226"/>
      <c r="IO1231" s="226"/>
      <c r="IP1231" s="226"/>
      <c r="IQ1231" s="226"/>
      <c r="IR1231" s="226"/>
      <c r="IS1231" s="226"/>
      <c r="IT1231" s="226"/>
      <c r="IU1231" s="226"/>
      <c r="IV1231" s="226"/>
    </row>
    <row r="1232" spans="1:256" s="179" customFormat="1" ht="14.25">
      <c r="A1232" s="226"/>
      <c r="B1232" s="227"/>
      <c r="C1232" s="226"/>
      <c r="HP1232" s="226"/>
      <c r="HQ1232" s="226"/>
      <c r="HR1232" s="226"/>
      <c r="HS1232" s="226"/>
      <c r="HT1232" s="226"/>
      <c r="HU1232" s="226"/>
      <c r="HV1232" s="226"/>
      <c r="HW1232" s="226"/>
      <c r="HX1232" s="226"/>
      <c r="HY1232" s="226"/>
      <c r="HZ1232" s="226"/>
      <c r="IA1232" s="226"/>
      <c r="IB1232" s="226"/>
      <c r="IC1232" s="226"/>
      <c r="ID1232" s="226"/>
      <c r="IE1232" s="226"/>
      <c r="IF1232" s="226"/>
      <c r="IG1232" s="226"/>
      <c r="IH1232" s="226"/>
      <c r="II1232" s="226"/>
      <c r="IJ1232" s="226"/>
      <c r="IK1232" s="226"/>
      <c r="IL1232" s="226"/>
      <c r="IM1232" s="226"/>
      <c r="IN1232" s="226"/>
      <c r="IO1232" s="226"/>
      <c r="IP1232" s="226"/>
      <c r="IQ1232" s="226"/>
      <c r="IR1232" s="226"/>
      <c r="IS1232" s="226"/>
      <c r="IT1232" s="226"/>
      <c r="IU1232" s="226"/>
      <c r="IV1232" s="226"/>
    </row>
    <row r="1233" spans="1:256" s="179" customFormat="1" ht="14.25">
      <c r="A1233" s="226"/>
      <c r="B1233" s="227"/>
      <c r="C1233" s="226"/>
      <c r="HP1233" s="226"/>
      <c r="HQ1233" s="226"/>
      <c r="HR1233" s="226"/>
      <c r="HS1233" s="226"/>
      <c r="HT1233" s="226"/>
      <c r="HU1233" s="226"/>
      <c r="HV1233" s="226"/>
      <c r="HW1233" s="226"/>
      <c r="HX1233" s="226"/>
      <c r="HY1233" s="226"/>
      <c r="HZ1233" s="226"/>
      <c r="IA1233" s="226"/>
      <c r="IB1233" s="226"/>
      <c r="IC1233" s="226"/>
      <c r="ID1233" s="226"/>
      <c r="IE1233" s="226"/>
      <c r="IF1233" s="226"/>
      <c r="IG1233" s="226"/>
      <c r="IH1233" s="226"/>
      <c r="II1233" s="226"/>
      <c r="IJ1233" s="226"/>
      <c r="IK1233" s="226"/>
      <c r="IL1233" s="226"/>
      <c r="IM1233" s="226"/>
      <c r="IN1233" s="226"/>
      <c r="IO1233" s="226"/>
      <c r="IP1233" s="226"/>
      <c r="IQ1233" s="226"/>
      <c r="IR1233" s="226"/>
      <c r="IS1233" s="226"/>
      <c r="IT1233" s="226"/>
      <c r="IU1233" s="226"/>
      <c r="IV1233" s="226"/>
    </row>
    <row r="1234" spans="1:256" s="179" customFormat="1" ht="14.25">
      <c r="A1234" s="226"/>
      <c r="B1234" s="227"/>
      <c r="C1234" s="226"/>
      <c r="HP1234" s="226"/>
      <c r="HQ1234" s="226"/>
      <c r="HR1234" s="226"/>
      <c r="HS1234" s="226"/>
      <c r="HT1234" s="226"/>
      <c r="HU1234" s="226"/>
      <c r="HV1234" s="226"/>
      <c r="HW1234" s="226"/>
      <c r="HX1234" s="226"/>
      <c r="HY1234" s="226"/>
      <c r="HZ1234" s="226"/>
      <c r="IA1234" s="226"/>
      <c r="IB1234" s="226"/>
      <c r="IC1234" s="226"/>
      <c r="ID1234" s="226"/>
      <c r="IE1234" s="226"/>
      <c r="IF1234" s="226"/>
      <c r="IG1234" s="226"/>
      <c r="IH1234" s="226"/>
      <c r="II1234" s="226"/>
      <c r="IJ1234" s="226"/>
      <c r="IK1234" s="226"/>
      <c r="IL1234" s="226"/>
      <c r="IM1234" s="226"/>
      <c r="IN1234" s="226"/>
      <c r="IO1234" s="226"/>
      <c r="IP1234" s="226"/>
      <c r="IQ1234" s="226"/>
      <c r="IR1234" s="226"/>
      <c r="IS1234" s="226"/>
      <c r="IT1234" s="226"/>
      <c r="IU1234" s="226"/>
      <c r="IV1234" s="226"/>
    </row>
    <row r="1235" spans="1:256" s="179" customFormat="1" ht="14.25">
      <c r="A1235" s="226"/>
      <c r="B1235" s="227"/>
      <c r="C1235" s="226"/>
      <c r="HP1235" s="226"/>
      <c r="HQ1235" s="226"/>
      <c r="HR1235" s="226"/>
      <c r="HS1235" s="226"/>
      <c r="HT1235" s="226"/>
      <c r="HU1235" s="226"/>
      <c r="HV1235" s="226"/>
      <c r="HW1235" s="226"/>
      <c r="HX1235" s="226"/>
      <c r="HY1235" s="226"/>
      <c r="HZ1235" s="226"/>
      <c r="IA1235" s="226"/>
      <c r="IB1235" s="226"/>
      <c r="IC1235" s="226"/>
      <c r="ID1235" s="226"/>
      <c r="IE1235" s="226"/>
      <c r="IF1235" s="226"/>
      <c r="IG1235" s="226"/>
      <c r="IH1235" s="226"/>
      <c r="II1235" s="226"/>
      <c r="IJ1235" s="226"/>
      <c r="IK1235" s="226"/>
      <c r="IL1235" s="226"/>
      <c r="IM1235" s="226"/>
      <c r="IN1235" s="226"/>
      <c r="IO1235" s="226"/>
      <c r="IP1235" s="226"/>
      <c r="IQ1235" s="226"/>
      <c r="IR1235" s="226"/>
      <c r="IS1235" s="226"/>
      <c r="IT1235" s="226"/>
      <c r="IU1235" s="226"/>
      <c r="IV1235" s="226"/>
    </row>
    <row r="1236" spans="1:256" s="180" customFormat="1" ht="14.25">
      <c r="A1236" s="226"/>
      <c r="B1236" s="227"/>
      <c r="C1236" s="226"/>
      <c r="HP1236" s="226"/>
      <c r="HQ1236" s="226"/>
      <c r="HR1236" s="226"/>
      <c r="HS1236" s="226"/>
      <c r="HT1236" s="226"/>
      <c r="HU1236" s="226"/>
      <c r="HV1236" s="226"/>
      <c r="HW1236" s="226"/>
      <c r="HX1236" s="226"/>
      <c r="HY1236" s="226"/>
      <c r="HZ1236" s="226"/>
      <c r="IA1236" s="226"/>
      <c r="IB1236" s="226"/>
      <c r="IC1236" s="226"/>
      <c r="ID1236" s="226"/>
      <c r="IE1236" s="226"/>
      <c r="IF1236" s="226"/>
      <c r="IG1236" s="226"/>
      <c r="IH1236" s="226"/>
      <c r="II1236" s="226"/>
      <c r="IJ1236" s="226"/>
      <c r="IK1236" s="226"/>
      <c r="IL1236" s="226"/>
      <c r="IM1236" s="226"/>
      <c r="IN1236" s="226"/>
      <c r="IO1236" s="226"/>
      <c r="IP1236" s="226"/>
      <c r="IQ1236" s="226"/>
      <c r="IR1236" s="226"/>
      <c r="IS1236" s="226"/>
      <c r="IT1236" s="226"/>
      <c r="IU1236" s="226"/>
      <c r="IV1236" s="226"/>
    </row>
    <row r="1237" spans="1:256" s="180" customFormat="1" ht="14.25">
      <c r="A1237" s="226"/>
      <c r="B1237" s="227"/>
      <c r="C1237" s="226"/>
      <c r="HP1237" s="226"/>
      <c r="HQ1237" s="226"/>
      <c r="HR1237" s="226"/>
      <c r="HS1237" s="226"/>
      <c r="HT1237" s="226"/>
      <c r="HU1237" s="226"/>
      <c r="HV1237" s="226"/>
      <c r="HW1237" s="226"/>
      <c r="HX1237" s="226"/>
      <c r="HY1237" s="226"/>
      <c r="HZ1237" s="226"/>
      <c r="IA1237" s="226"/>
      <c r="IB1237" s="226"/>
      <c r="IC1237" s="226"/>
      <c r="ID1237" s="226"/>
      <c r="IE1237" s="226"/>
      <c r="IF1237" s="226"/>
      <c r="IG1237" s="226"/>
      <c r="IH1237" s="226"/>
      <c r="II1237" s="226"/>
      <c r="IJ1237" s="226"/>
      <c r="IK1237" s="226"/>
      <c r="IL1237" s="226"/>
      <c r="IM1237" s="226"/>
      <c r="IN1237" s="226"/>
      <c r="IO1237" s="226"/>
      <c r="IP1237" s="226"/>
      <c r="IQ1237" s="226"/>
      <c r="IR1237" s="226"/>
      <c r="IS1237" s="226"/>
      <c r="IT1237" s="226"/>
      <c r="IU1237" s="226"/>
      <c r="IV1237" s="226"/>
    </row>
    <row r="1238" spans="1:256" s="179" customFormat="1" ht="14.25">
      <c r="A1238" s="226"/>
      <c r="B1238" s="227"/>
      <c r="C1238" s="226"/>
      <c r="HP1238" s="226"/>
      <c r="HQ1238" s="226"/>
      <c r="HR1238" s="226"/>
      <c r="HS1238" s="226"/>
      <c r="HT1238" s="226"/>
      <c r="HU1238" s="226"/>
      <c r="HV1238" s="226"/>
      <c r="HW1238" s="226"/>
      <c r="HX1238" s="226"/>
      <c r="HY1238" s="226"/>
      <c r="HZ1238" s="226"/>
      <c r="IA1238" s="226"/>
      <c r="IB1238" s="226"/>
      <c r="IC1238" s="226"/>
      <c r="ID1238" s="226"/>
      <c r="IE1238" s="226"/>
      <c r="IF1238" s="226"/>
      <c r="IG1238" s="226"/>
      <c r="IH1238" s="226"/>
      <c r="II1238" s="226"/>
      <c r="IJ1238" s="226"/>
      <c r="IK1238" s="226"/>
      <c r="IL1238" s="226"/>
      <c r="IM1238" s="226"/>
      <c r="IN1238" s="226"/>
      <c r="IO1238" s="226"/>
      <c r="IP1238" s="226"/>
      <c r="IQ1238" s="226"/>
      <c r="IR1238" s="226"/>
      <c r="IS1238" s="226"/>
      <c r="IT1238" s="226"/>
      <c r="IU1238" s="226"/>
      <c r="IV1238" s="226"/>
    </row>
    <row r="1239" spans="1:256" s="179" customFormat="1" ht="14.25">
      <c r="A1239" s="226"/>
      <c r="B1239" s="227"/>
      <c r="C1239" s="226"/>
      <c r="HP1239" s="226"/>
      <c r="HQ1239" s="226"/>
      <c r="HR1239" s="226"/>
      <c r="HS1239" s="226"/>
      <c r="HT1239" s="226"/>
      <c r="HU1239" s="226"/>
      <c r="HV1239" s="226"/>
      <c r="HW1239" s="226"/>
      <c r="HX1239" s="226"/>
      <c r="HY1239" s="226"/>
      <c r="HZ1239" s="226"/>
      <c r="IA1239" s="226"/>
      <c r="IB1239" s="226"/>
      <c r="IC1239" s="226"/>
      <c r="ID1239" s="226"/>
      <c r="IE1239" s="226"/>
      <c r="IF1239" s="226"/>
      <c r="IG1239" s="226"/>
      <c r="IH1239" s="226"/>
      <c r="II1239" s="226"/>
      <c r="IJ1239" s="226"/>
      <c r="IK1239" s="226"/>
      <c r="IL1239" s="226"/>
      <c r="IM1239" s="226"/>
      <c r="IN1239" s="226"/>
      <c r="IO1239" s="226"/>
      <c r="IP1239" s="226"/>
      <c r="IQ1239" s="226"/>
      <c r="IR1239" s="226"/>
      <c r="IS1239" s="226"/>
      <c r="IT1239" s="226"/>
      <c r="IU1239" s="226"/>
      <c r="IV1239" s="226"/>
    </row>
    <row r="1240" spans="1:256" s="180" customFormat="1" ht="14.25">
      <c r="A1240" s="226"/>
      <c r="B1240" s="227"/>
      <c r="C1240" s="226"/>
      <c r="HP1240" s="226"/>
      <c r="HQ1240" s="226"/>
      <c r="HR1240" s="226"/>
      <c r="HS1240" s="226"/>
      <c r="HT1240" s="226"/>
      <c r="HU1240" s="226"/>
      <c r="HV1240" s="226"/>
      <c r="HW1240" s="226"/>
      <c r="HX1240" s="226"/>
      <c r="HY1240" s="226"/>
      <c r="HZ1240" s="226"/>
      <c r="IA1240" s="226"/>
      <c r="IB1240" s="226"/>
      <c r="IC1240" s="226"/>
      <c r="ID1240" s="226"/>
      <c r="IE1240" s="226"/>
      <c r="IF1240" s="226"/>
      <c r="IG1240" s="226"/>
      <c r="IH1240" s="226"/>
      <c r="II1240" s="226"/>
      <c r="IJ1240" s="226"/>
      <c r="IK1240" s="226"/>
      <c r="IL1240" s="226"/>
      <c r="IM1240" s="226"/>
      <c r="IN1240" s="226"/>
      <c r="IO1240" s="226"/>
      <c r="IP1240" s="226"/>
      <c r="IQ1240" s="226"/>
      <c r="IR1240" s="226"/>
      <c r="IS1240" s="226"/>
      <c r="IT1240" s="226"/>
      <c r="IU1240" s="226"/>
      <c r="IV1240" s="226"/>
    </row>
    <row r="1241" spans="1:256" s="179" customFormat="1" ht="14.25">
      <c r="A1241" s="226"/>
      <c r="B1241" s="227"/>
      <c r="C1241" s="226"/>
      <c r="HP1241" s="226"/>
      <c r="HQ1241" s="226"/>
      <c r="HR1241" s="226"/>
      <c r="HS1241" s="226"/>
      <c r="HT1241" s="226"/>
      <c r="HU1241" s="226"/>
      <c r="HV1241" s="226"/>
      <c r="HW1241" s="226"/>
      <c r="HX1241" s="226"/>
      <c r="HY1241" s="226"/>
      <c r="HZ1241" s="226"/>
      <c r="IA1241" s="226"/>
      <c r="IB1241" s="226"/>
      <c r="IC1241" s="226"/>
      <c r="ID1241" s="226"/>
      <c r="IE1241" s="226"/>
      <c r="IF1241" s="226"/>
      <c r="IG1241" s="226"/>
      <c r="IH1241" s="226"/>
      <c r="II1241" s="226"/>
      <c r="IJ1241" s="226"/>
      <c r="IK1241" s="226"/>
      <c r="IL1241" s="226"/>
      <c r="IM1241" s="226"/>
      <c r="IN1241" s="226"/>
      <c r="IO1241" s="226"/>
      <c r="IP1241" s="226"/>
      <c r="IQ1241" s="226"/>
      <c r="IR1241" s="226"/>
      <c r="IS1241" s="226"/>
      <c r="IT1241" s="226"/>
      <c r="IU1241" s="226"/>
      <c r="IV1241" s="226"/>
    </row>
    <row r="1242" spans="1:256" s="179" customFormat="1" ht="14.25">
      <c r="A1242" s="226"/>
      <c r="B1242" s="227"/>
      <c r="C1242" s="226"/>
      <c r="HP1242" s="226"/>
      <c r="HQ1242" s="226"/>
      <c r="HR1242" s="226"/>
      <c r="HS1242" s="226"/>
      <c r="HT1242" s="226"/>
      <c r="HU1242" s="226"/>
      <c r="HV1242" s="226"/>
      <c r="HW1242" s="226"/>
      <c r="HX1242" s="226"/>
      <c r="HY1242" s="226"/>
      <c r="HZ1242" s="226"/>
      <c r="IA1242" s="226"/>
      <c r="IB1242" s="226"/>
      <c r="IC1242" s="226"/>
      <c r="ID1242" s="226"/>
      <c r="IE1242" s="226"/>
      <c r="IF1242" s="226"/>
      <c r="IG1242" s="226"/>
      <c r="IH1242" s="226"/>
      <c r="II1242" s="226"/>
      <c r="IJ1242" s="226"/>
      <c r="IK1242" s="226"/>
      <c r="IL1242" s="226"/>
      <c r="IM1242" s="226"/>
      <c r="IN1242" s="226"/>
      <c r="IO1242" s="226"/>
      <c r="IP1242" s="226"/>
      <c r="IQ1242" s="226"/>
      <c r="IR1242" s="226"/>
      <c r="IS1242" s="226"/>
      <c r="IT1242" s="226"/>
      <c r="IU1242" s="226"/>
      <c r="IV1242" s="226"/>
    </row>
    <row r="1243" spans="1:256" s="179" customFormat="1" ht="14.25">
      <c r="A1243" s="226"/>
      <c r="B1243" s="227"/>
      <c r="C1243" s="226"/>
      <c r="HP1243" s="226"/>
      <c r="HQ1243" s="226"/>
      <c r="HR1243" s="226"/>
      <c r="HS1243" s="226"/>
      <c r="HT1243" s="226"/>
      <c r="HU1243" s="226"/>
      <c r="HV1243" s="226"/>
      <c r="HW1243" s="226"/>
      <c r="HX1243" s="226"/>
      <c r="HY1243" s="226"/>
      <c r="HZ1243" s="226"/>
      <c r="IA1243" s="226"/>
      <c r="IB1243" s="226"/>
      <c r="IC1243" s="226"/>
      <c r="ID1243" s="226"/>
      <c r="IE1243" s="226"/>
      <c r="IF1243" s="226"/>
      <c r="IG1243" s="226"/>
      <c r="IH1243" s="226"/>
      <c r="II1243" s="226"/>
      <c r="IJ1243" s="226"/>
      <c r="IK1243" s="226"/>
      <c r="IL1243" s="226"/>
      <c r="IM1243" s="226"/>
      <c r="IN1243" s="226"/>
      <c r="IO1243" s="226"/>
      <c r="IP1243" s="226"/>
      <c r="IQ1243" s="226"/>
      <c r="IR1243" s="226"/>
      <c r="IS1243" s="226"/>
      <c r="IT1243" s="226"/>
      <c r="IU1243" s="226"/>
      <c r="IV1243" s="226"/>
    </row>
    <row r="1244" spans="1:256" s="179" customFormat="1" ht="14.25">
      <c r="A1244" s="226"/>
      <c r="B1244" s="227"/>
      <c r="C1244" s="226"/>
      <c r="HP1244" s="226"/>
      <c r="HQ1244" s="226"/>
      <c r="HR1244" s="226"/>
      <c r="HS1244" s="226"/>
      <c r="HT1244" s="226"/>
      <c r="HU1244" s="226"/>
      <c r="HV1244" s="226"/>
      <c r="HW1244" s="226"/>
      <c r="HX1244" s="226"/>
      <c r="HY1244" s="226"/>
      <c r="HZ1244" s="226"/>
      <c r="IA1244" s="226"/>
      <c r="IB1244" s="226"/>
      <c r="IC1244" s="226"/>
      <c r="ID1244" s="226"/>
      <c r="IE1244" s="226"/>
      <c r="IF1244" s="226"/>
      <c r="IG1244" s="226"/>
      <c r="IH1244" s="226"/>
      <c r="II1244" s="226"/>
      <c r="IJ1244" s="226"/>
      <c r="IK1244" s="226"/>
      <c r="IL1244" s="226"/>
      <c r="IM1244" s="226"/>
      <c r="IN1244" s="226"/>
      <c r="IO1244" s="226"/>
      <c r="IP1244" s="226"/>
      <c r="IQ1244" s="226"/>
      <c r="IR1244" s="226"/>
      <c r="IS1244" s="226"/>
      <c r="IT1244" s="226"/>
      <c r="IU1244" s="226"/>
      <c r="IV1244" s="226"/>
    </row>
    <row r="1245" spans="1:256" s="179" customFormat="1" ht="14.25">
      <c r="A1245" s="226"/>
      <c r="B1245" s="227"/>
      <c r="C1245" s="226"/>
      <c r="HP1245" s="226"/>
      <c r="HQ1245" s="226"/>
      <c r="HR1245" s="226"/>
      <c r="HS1245" s="226"/>
      <c r="HT1245" s="226"/>
      <c r="HU1245" s="226"/>
      <c r="HV1245" s="226"/>
      <c r="HW1245" s="226"/>
      <c r="HX1245" s="226"/>
      <c r="HY1245" s="226"/>
      <c r="HZ1245" s="226"/>
      <c r="IA1245" s="226"/>
      <c r="IB1245" s="226"/>
      <c r="IC1245" s="226"/>
      <c r="ID1245" s="226"/>
      <c r="IE1245" s="226"/>
      <c r="IF1245" s="226"/>
      <c r="IG1245" s="226"/>
      <c r="IH1245" s="226"/>
      <c r="II1245" s="226"/>
      <c r="IJ1245" s="226"/>
      <c r="IK1245" s="226"/>
      <c r="IL1245" s="226"/>
      <c r="IM1245" s="226"/>
      <c r="IN1245" s="226"/>
      <c r="IO1245" s="226"/>
      <c r="IP1245" s="226"/>
      <c r="IQ1245" s="226"/>
      <c r="IR1245" s="226"/>
      <c r="IS1245" s="226"/>
      <c r="IT1245" s="226"/>
      <c r="IU1245" s="226"/>
      <c r="IV1245" s="226"/>
    </row>
    <row r="1246" spans="1:256" s="180" customFormat="1" ht="14.25">
      <c r="A1246" s="226"/>
      <c r="B1246" s="227"/>
      <c r="C1246" s="226"/>
      <c r="HP1246" s="226"/>
      <c r="HQ1246" s="226"/>
      <c r="HR1246" s="226"/>
      <c r="HS1246" s="226"/>
      <c r="HT1246" s="226"/>
      <c r="HU1246" s="226"/>
      <c r="HV1246" s="226"/>
      <c r="HW1246" s="226"/>
      <c r="HX1246" s="226"/>
      <c r="HY1246" s="226"/>
      <c r="HZ1246" s="226"/>
      <c r="IA1246" s="226"/>
      <c r="IB1246" s="226"/>
      <c r="IC1246" s="226"/>
      <c r="ID1246" s="226"/>
      <c r="IE1246" s="226"/>
      <c r="IF1246" s="226"/>
      <c r="IG1246" s="226"/>
      <c r="IH1246" s="226"/>
      <c r="II1246" s="226"/>
      <c r="IJ1246" s="226"/>
      <c r="IK1246" s="226"/>
      <c r="IL1246" s="226"/>
      <c r="IM1246" s="226"/>
      <c r="IN1246" s="226"/>
      <c r="IO1246" s="226"/>
      <c r="IP1246" s="226"/>
      <c r="IQ1246" s="226"/>
      <c r="IR1246" s="226"/>
      <c r="IS1246" s="226"/>
      <c r="IT1246" s="226"/>
      <c r="IU1246" s="226"/>
      <c r="IV1246" s="226"/>
    </row>
    <row r="1247" spans="1:256" s="179" customFormat="1" ht="14.25">
      <c r="A1247" s="226"/>
      <c r="B1247" s="227"/>
      <c r="C1247" s="226"/>
      <c r="HP1247" s="226"/>
      <c r="HQ1247" s="226"/>
      <c r="HR1247" s="226"/>
      <c r="HS1247" s="226"/>
      <c r="HT1247" s="226"/>
      <c r="HU1247" s="226"/>
      <c r="HV1247" s="226"/>
      <c r="HW1247" s="226"/>
      <c r="HX1247" s="226"/>
      <c r="HY1247" s="226"/>
      <c r="HZ1247" s="226"/>
      <c r="IA1247" s="226"/>
      <c r="IB1247" s="226"/>
      <c r="IC1247" s="226"/>
      <c r="ID1247" s="226"/>
      <c r="IE1247" s="226"/>
      <c r="IF1247" s="226"/>
      <c r="IG1247" s="226"/>
      <c r="IH1247" s="226"/>
      <c r="II1247" s="226"/>
      <c r="IJ1247" s="226"/>
      <c r="IK1247" s="226"/>
      <c r="IL1247" s="226"/>
      <c r="IM1247" s="226"/>
      <c r="IN1247" s="226"/>
      <c r="IO1247" s="226"/>
      <c r="IP1247" s="226"/>
      <c r="IQ1247" s="226"/>
      <c r="IR1247" s="226"/>
      <c r="IS1247" s="226"/>
      <c r="IT1247" s="226"/>
      <c r="IU1247" s="226"/>
      <c r="IV1247" s="226"/>
    </row>
    <row r="1248" spans="1:256" s="179" customFormat="1" ht="14.25">
      <c r="A1248" s="226"/>
      <c r="B1248" s="227"/>
      <c r="C1248" s="226"/>
      <c r="HP1248" s="226"/>
      <c r="HQ1248" s="226"/>
      <c r="HR1248" s="226"/>
      <c r="HS1248" s="226"/>
      <c r="HT1248" s="226"/>
      <c r="HU1248" s="226"/>
      <c r="HV1248" s="226"/>
      <c r="HW1248" s="226"/>
      <c r="HX1248" s="226"/>
      <c r="HY1248" s="226"/>
      <c r="HZ1248" s="226"/>
      <c r="IA1248" s="226"/>
      <c r="IB1248" s="226"/>
      <c r="IC1248" s="226"/>
      <c r="ID1248" s="226"/>
      <c r="IE1248" s="226"/>
      <c r="IF1248" s="226"/>
      <c r="IG1248" s="226"/>
      <c r="IH1248" s="226"/>
      <c r="II1248" s="226"/>
      <c r="IJ1248" s="226"/>
      <c r="IK1248" s="226"/>
      <c r="IL1248" s="226"/>
      <c r="IM1248" s="226"/>
      <c r="IN1248" s="226"/>
      <c r="IO1248" s="226"/>
      <c r="IP1248" s="226"/>
      <c r="IQ1248" s="226"/>
      <c r="IR1248" s="226"/>
      <c r="IS1248" s="226"/>
      <c r="IT1248" s="226"/>
      <c r="IU1248" s="226"/>
      <c r="IV1248" s="226"/>
    </row>
    <row r="1249" spans="1:256" s="179" customFormat="1" ht="14.25">
      <c r="A1249" s="226"/>
      <c r="B1249" s="227"/>
      <c r="C1249" s="226"/>
      <c r="HP1249" s="226"/>
      <c r="HQ1249" s="226"/>
      <c r="HR1249" s="226"/>
      <c r="HS1249" s="226"/>
      <c r="HT1249" s="226"/>
      <c r="HU1249" s="226"/>
      <c r="HV1249" s="226"/>
      <c r="HW1249" s="226"/>
      <c r="HX1249" s="226"/>
      <c r="HY1249" s="226"/>
      <c r="HZ1249" s="226"/>
      <c r="IA1249" s="226"/>
      <c r="IB1249" s="226"/>
      <c r="IC1249" s="226"/>
      <c r="ID1249" s="226"/>
      <c r="IE1249" s="226"/>
      <c r="IF1249" s="226"/>
      <c r="IG1249" s="226"/>
      <c r="IH1249" s="226"/>
      <c r="II1249" s="226"/>
      <c r="IJ1249" s="226"/>
      <c r="IK1249" s="226"/>
      <c r="IL1249" s="226"/>
      <c r="IM1249" s="226"/>
      <c r="IN1249" s="226"/>
      <c r="IO1249" s="226"/>
      <c r="IP1249" s="226"/>
      <c r="IQ1249" s="226"/>
      <c r="IR1249" s="226"/>
      <c r="IS1249" s="226"/>
      <c r="IT1249" s="226"/>
      <c r="IU1249" s="226"/>
      <c r="IV1249" s="226"/>
    </row>
    <row r="1250" spans="1:256" s="179" customFormat="1" ht="14.25">
      <c r="A1250" s="226"/>
      <c r="B1250" s="227"/>
      <c r="C1250" s="226"/>
      <c r="HP1250" s="226"/>
      <c r="HQ1250" s="226"/>
      <c r="HR1250" s="226"/>
      <c r="HS1250" s="226"/>
      <c r="HT1250" s="226"/>
      <c r="HU1250" s="226"/>
      <c r="HV1250" s="226"/>
      <c r="HW1250" s="226"/>
      <c r="HX1250" s="226"/>
      <c r="HY1250" s="226"/>
      <c r="HZ1250" s="226"/>
      <c r="IA1250" s="226"/>
      <c r="IB1250" s="226"/>
      <c r="IC1250" s="226"/>
      <c r="ID1250" s="226"/>
      <c r="IE1250" s="226"/>
      <c r="IF1250" s="226"/>
      <c r="IG1250" s="226"/>
      <c r="IH1250" s="226"/>
      <c r="II1250" s="226"/>
      <c r="IJ1250" s="226"/>
      <c r="IK1250" s="226"/>
      <c r="IL1250" s="226"/>
      <c r="IM1250" s="226"/>
      <c r="IN1250" s="226"/>
      <c r="IO1250" s="226"/>
      <c r="IP1250" s="226"/>
      <c r="IQ1250" s="226"/>
      <c r="IR1250" s="226"/>
      <c r="IS1250" s="226"/>
      <c r="IT1250" s="226"/>
      <c r="IU1250" s="226"/>
      <c r="IV1250" s="226"/>
    </row>
    <row r="1251" spans="1:256" s="179" customFormat="1" ht="14.25">
      <c r="A1251" s="226"/>
      <c r="B1251" s="227"/>
      <c r="HP1251" s="226"/>
      <c r="HQ1251" s="226"/>
      <c r="HR1251" s="226"/>
      <c r="HS1251" s="226"/>
      <c r="HT1251" s="226"/>
      <c r="HU1251" s="226"/>
      <c r="HV1251" s="226"/>
      <c r="HW1251" s="226"/>
      <c r="HX1251" s="226"/>
      <c r="HY1251" s="226"/>
      <c r="HZ1251" s="226"/>
      <c r="IA1251" s="226"/>
      <c r="IB1251" s="226"/>
      <c r="IC1251" s="226"/>
      <c r="ID1251" s="226"/>
      <c r="IE1251" s="226"/>
      <c r="IF1251" s="226"/>
      <c r="IG1251" s="226"/>
      <c r="IH1251" s="226"/>
      <c r="II1251" s="226"/>
      <c r="IJ1251" s="226"/>
      <c r="IK1251" s="226"/>
      <c r="IL1251" s="226"/>
      <c r="IM1251" s="226"/>
      <c r="IN1251" s="226"/>
      <c r="IO1251" s="226"/>
      <c r="IP1251" s="226"/>
      <c r="IQ1251" s="226"/>
      <c r="IR1251" s="226"/>
      <c r="IS1251" s="226"/>
      <c r="IT1251" s="226"/>
      <c r="IU1251" s="226"/>
      <c r="IV1251" s="226"/>
    </row>
    <row r="1252" spans="1:256" s="179" customFormat="1" ht="14.25">
      <c r="A1252" s="226"/>
      <c r="B1252" s="227"/>
      <c r="HP1252" s="226"/>
      <c r="HQ1252" s="226"/>
      <c r="HR1252" s="226"/>
      <c r="HS1252" s="226"/>
      <c r="HT1252" s="226"/>
      <c r="HU1252" s="226"/>
      <c r="HV1252" s="226"/>
      <c r="HW1252" s="226"/>
      <c r="HX1252" s="226"/>
      <c r="HY1252" s="226"/>
      <c r="HZ1252" s="226"/>
      <c r="IA1252" s="226"/>
      <c r="IB1252" s="226"/>
      <c r="IC1252" s="226"/>
      <c r="ID1252" s="226"/>
      <c r="IE1252" s="226"/>
      <c r="IF1252" s="226"/>
      <c r="IG1252" s="226"/>
      <c r="IH1252" s="226"/>
      <c r="II1252" s="226"/>
      <c r="IJ1252" s="226"/>
      <c r="IK1252" s="226"/>
      <c r="IL1252" s="226"/>
      <c r="IM1252" s="226"/>
      <c r="IN1252" s="226"/>
      <c r="IO1252" s="226"/>
      <c r="IP1252" s="226"/>
      <c r="IQ1252" s="226"/>
      <c r="IR1252" s="226"/>
      <c r="IS1252" s="226"/>
      <c r="IT1252" s="226"/>
      <c r="IU1252" s="226"/>
      <c r="IV1252" s="226"/>
    </row>
    <row r="1253" spans="1:256" s="179" customFormat="1" ht="14.25">
      <c r="A1253" s="226"/>
      <c r="B1253" s="227"/>
      <c r="HP1253" s="226"/>
      <c r="HQ1253" s="226"/>
      <c r="HR1253" s="226"/>
      <c r="HS1253" s="226"/>
      <c r="HT1253" s="226"/>
      <c r="HU1253" s="226"/>
      <c r="HV1253" s="226"/>
      <c r="HW1253" s="226"/>
      <c r="HX1253" s="226"/>
      <c r="HY1253" s="226"/>
      <c r="HZ1253" s="226"/>
      <c r="IA1253" s="226"/>
      <c r="IB1253" s="226"/>
      <c r="IC1253" s="226"/>
      <c r="ID1253" s="226"/>
      <c r="IE1253" s="226"/>
      <c r="IF1253" s="226"/>
      <c r="IG1253" s="226"/>
      <c r="IH1253" s="226"/>
      <c r="II1253" s="226"/>
      <c r="IJ1253" s="226"/>
      <c r="IK1253" s="226"/>
      <c r="IL1253" s="226"/>
      <c r="IM1253" s="226"/>
      <c r="IN1253" s="226"/>
      <c r="IO1253" s="226"/>
      <c r="IP1253" s="226"/>
      <c r="IQ1253" s="226"/>
      <c r="IR1253" s="226"/>
      <c r="IS1253" s="226"/>
      <c r="IT1253" s="226"/>
      <c r="IU1253" s="226"/>
      <c r="IV1253" s="226"/>
    </row>
    <row r="1254" spans="1:256" s="179" customFormat="1" ht="14.25">
      <c r="A1254" s="226"/>
      <c r="B1254" s="227"/>
      <c r="HP1254" s="226"/>
      <c r="HQ1254" s="226"/>
      <c r="HR1254" s="226"/>
      <c r="HS1254" s="226"/>
      <c r="HT1254" s="226"/>
      <c r="HU1254" s="226"/>
      <c r="HV1254" s="226"/>
      <c r="HW1254" s="226"/>
      <c r="HX1254" s="226"/>
      <c r="HY1254" s="226"/>
      <c r="HZ1254" s="226"/>
      <c r="IA1254" s="226"/>
      <c r="IB1254" s="226"/>
      <c r="IC1254" s="226"/>
      <c r="ID1254" s="226"/>
      <c r="IE1254" s="226"/>
      <c r="IF1254" s="226"/>
      <c r="IG1254" s="226"/>
      <c r="IH1254" s="226"/>
      <c r="II1254" s="226"/>
      <c r="IJ1254" s="226"/>
      <c r="IK1254" s="226"/>
      <c r="IL1254" s="226"/>
      <c r="IM1254" s="226"/>
      <c r="IN1254" s="226"/>
      <c r="IO1254" s="226"/>
      <c r="IP1254" s="226"/>
      <c r="IQ1254" s="226"/>
      <c r="IR1254" s="226"/>
      <c r="IS1254" s="226"/>
      <c r="IT1254" s="226"/>
      <c r="IU1254" s="226"/>
      <c r="IV1254" s="226"/>
    </row>
    <row r="1255" spans="1:256" s="179" customFormat="1" ht="14.25">
      <c r="A1255" s="226"/>
      <c r="B1255" s="227"/>
      <c r="HP1255" s="226"/>
      <c r="HQ1255" s="226"/>
      <c r="HR1255" s="226"/>
      <c r="HS1255" s="226"/>
      <c r="HT1255" s="226"/>
      <c r="HU1255" s="226"/>
      <c r="HV1255" s="226"/>
      <c r="HW1255" s="226"/>
      <c r="HX1255" s="226"/>
      <c r="HY1255" s="226"/>
      <c r="HZ1255" s="226"/>
      <c r="IA1255" s="226"/>
      <c r="IB1255" s="226"/>
      <c r="IC1255" s="226"/>
      <c r="ID1255" s="226"/>
      <c r="IE1255" s="226"/>
      <c r="IF1255" s="226"/>
      <c r="IG1255" s="226"/>
      <c r="IH1255" s="226"/>
      <c r="II1255" s="226"/>
      <c r="IJ1255" s="226"/>
      <c r="IK1255" s="226"/>
      <c r="IL1255" s="226"/>
      <c r="IM1255" s="226"/>
      <c r="IN1255" s="226"/>
      <c r="IO1255" s="226"/>
      <c r="IP1255" s="226"/>
      <c r="IQ1255" s="226"/>
      <c r="IR1255" s="226"/>
      <c r="IS1255" s="226"/>
      <c r="IT1255" s="226"/>
      <c r="IU1255" s="226"/>
      <c r="IV1255" s="226"/>
    </row>
    <row r="1256" spans="1:256" s="179" customFormat="1" ht="14.25">
      <c r="A1256" s="226"/>
      <c r="B1256" s="227"/>
      <c r="HP1256" s="226"/>
      <c r="HQ1256" s="226"/>
      <c r="HR1256" s="226"/>
      <c r="HS1256" s="226"/>
      <c r="HT1256" s="226"/>
      <c r="HU1256" s="226"/>
      <c r="HV1256" s="226"/>
      <c r="HW1256" s="226"/>
      <c r="HX1256" s="226"/>
      <c r="HY1256" s="226"/>
      <c r="HZ1256" s="226"/>
      <c r="IA1256" s="226"/>
      <c r="IB1256" s="226"/>
      <c r="IC1256" s="226"/>
      <c r="ID1256" s="226"/>
      <c r="IE1256" s="226"/>
      <c r="IF1256" s="226"/>
      <c r="IG1256" s="226"/>
      <c r="IH1256" s="226"/>
      <c r="II1256" s="226"/>
      <c r="IJ1256" s="226"/>
      <c r="IK1256" s="226"/>
      <c r="IL1256" s="226"/>
      <c r="IM1256" s="226"/>
      <c r="IN1256" s="226"/>
      <c r="IO1256" s="226"/>
      <c r="IP1256" s="226"/>
      <c r="IQ1256" s="226"/>
      <c r="IR1256" s="226"/>
      <c r="IS1256" s="226"/>
      <c r="IT1256" s="226"/>
      <c r="IU1256" s="226"/>
      <c r="IV1256" s="226"/>
    </row>
    <row r="1257" spans="1:256" s="179" customFormat="1" ht="14.25">
      <c r="A1257" s="226"/>
      <c r="B1257" s="227"/>
      <c r="HP1257" s="226"/>
      <c r="HQ1257" s="226"/>
      <c r="HR1257" s="226"/>
      <c r="HS1257" s="226"/>
      <c r="HT1257" s="226"/>
      <c r="HU1257" s="226"/>
      <c r="HV1257" s="226"/>
      <c r="HW1257" s="226"/>
      <c r="HX1257" s="226"/>
      <c r="HY1257" s="226"/>
      <c r="HZ1257" s="226"/>
      <c r="IA1257" s="226"/>
      <c r="IB1257" s="226"/>
      <c r="IC1257" s="226"/>
      <c r="ID1257" s="226"/>
      <c r="IE1257" s="226"/>
      <c r="IF1257" s="226"/>
      <c r="IG1257" s="226"/>
      <c r="IH1257" s="226"/>
      <c r="II1257" s="226"/>
      <c r="IJ1257" s="226"/>
      <c r="IK1257" s="226"/>
      <c r="IL1257" s="226"/>
      <c r="IM1257" s="226"/>
      <c r="IN1257" s="226"/>
      <c r="IO1257" s="226"/>
      <c r="IP1257" s="226"/>
      <c r="IQ1257" s="226"/>
      <c r="IR1257" s="226"/>
      <c r="IS1257" s="226"/>
      <c r="IT1257" s="226"/>
      <c r="IU1257" s="226"/>
      <c r="IV1257" s="226"/>
    </row>
    <row r="1258" spans="1:256" s="179" customFormat="1" ht="14.25">
      <c r="A1258" s="226"/>
      <c r="B1258" s="227"/>
      <c r="HP1258" s="226"/>
      <c r="HQ1258" s="226"/>
      <c r="HR1258" s="226"/>
      <c r="HS1258" s="226"/>
      <c r="HT1258" s="226"/>
      <c r="HU1258" s="226"/>
      <c r="HV1258" s="226"/>
      <c r="HW1258" s="226"/>
      <c r="HX1258" s="226"/>
      <c r="HY1258" s="226"/>
      <c r="HZ1258" s="226"/>
      <c r="IA1258" s="226"/>
      <c r="IB1258" s="226"/>
      <c r="IC1258" s="226"/>
      <c r="ID1258" s="226"/>
      <c r="IE1258" s="226"/>
      <c r="IF1258" s="226"/>
      <c r="IG1258" s="226"/>
      <c r="IH1258" s="226"/>
      <c r="II1258" s="226"/>
      <c r="IJ1258" s="226"/>
      <c r="IK1258" s="226"/>
      <c r="IL1258" s="226"/>
      <c r="IM1258" s="226"/>
      <c r="IN1258" s="226"/>
      <c r="IO1258" s="226"/>
      <c r="IP1258" s="226"/>
      <c r="IQ1258" s="226"/>
      <c r="IR1258" s="226"/>
      <c r="IS1258" s="226"/>
      <c r="IT1258" s="226"/>
      <c r="IU1258" s="226"/>
      <c r="IV1258" s="226"/>
    </row>
    <row r="1259" spans="1:256" s="179" customFormat="1" ht="14.25">
      <c r="A1259" s="226"/>
      <c r="B1259" s="227"/>
      <c r="HP1259" s="226"/>
      <c r="HQ1259" s="226"/>
      <c r="HR1259" s="226"/>
      <c r="HS1259" s="226"/>
      <c r="HT1259" s="226"/>
      <c r="HU1259" s="226"/>
      <c r="HV1259" s="226"/>
      <c r="HW1259" s="226"/>
      <c r="HX1259" s="226"/>
      <c r="HY1259" s="226"/>
      <c r="HZ1259" s="226"/>
      <c r="IA1259" s="226"/>
      <c r="IB1259" s="226"/>
      <c r="IC1259" s="226"/>
      <c r="ID1259" s="226"/>
      <c r="IE1259" s="226"/>
      <c r="IF1259" s="226"/>
      <c r="IG1259" s="226"/>
      <c r="IH1259" s="226"/>
      <c r="II1259" s="226"/>
      <c r="IJ1259" s="226"/>
      <c r="IK1259" s="226"/>
      <c r="IL1259" s="226"/>
      <c r="IM1259" s="226"/>
      <c r="IN1259" s="226"/>
      <c r="IO1259" s="226"/>
      <c r="IP1259" s="226"/>
      <c r="IQ1259" s="226"/>
      <c r="IR1259" s="226"/>
      <c r="IS1259" s="226"/>
      <c r="IT1259" s="226"/>
      <c r="IU1259" s="226"/>
      <c r="IV1259" s="226"/>
    </row>
    <row r="1260" spans="1:256" s="179" customFormat="1" ht="14.25">
      <c r="A1260" s="226"/>
      <c r="B1260" s="227"/>
      <c r="HP1260" s="226"/>
      <c r="HQ1260" s="226"/>
      <c r="HR1260" s="226"/>
      <c r="HS1260" s="226"/>
      <c r="HT1260" s="226"/>
      <c r="HU1260" s="226"/>
      <c r="HV1260" s="226"/>
      <c r="HW1260" s="226"/>
      <c r="HX1260" s="226"/>
      <c r="HY1260" s="226"/>
      <c r="HZ1260" s="226"/>
      <c r="IA1260" s="226"/>
      <c r="IB1260" s="226"/>
      <c r="IC1260" s="226"/>
      <c r="ID1260" s="226"/>
      <c r="IE1260" s="226"/>
      <c r="IF1260" s="226"/>
      <c r="IG1260" s="226"/>
      <c r="IH1260" s="226"/>
      <c r="II1260" s="226"/>
      <c r="IJ1260" s="226"/>
      <c r="IK1260" s="226"/>
      <c r="IL1260" s="226"/>
      <c r="IM1260" s="226"/>
      <c r="IN1260" s="226"/>
      <c r="IO1260" s="226"/>
      <c r="IP1260" s="226"/>
      <c r="IQ1260" s="226"/>
      <c r="IR1260" s="226"/>
      <c r="IS1260" s="226"/>
      <c r="IT1260" s="226"/>
      <c r="IU1260" s="226"/>
      <c r="IV1260" s="226"/>
    </row>
    <row r="1261" spans="1:256" s="179" customFormat="1" ht="14.25">
      <c r="A1261" s="226"/>
      <c r="B1261" s="227"/>
      <c r="HP1261" s="226"/>
      <c r="HQ1261" s="226"/>
      <c r="HR1261" s="226"/>
      <c r="HS1261" s="226"/>
      <c r="HT1261" s="226"/>
      <c r="HU1261" s="226"/>
      <c r="HV1261" s="226"/>
      <c r="HW1261" s="226"/>
      <c r="HX1261" s="226"/>
      <c r="HY1261" s="226"/>
      <c r="HZ1261" s="226"/>
      <c r="IA1261" s="226"/>
      <c r="IB1261" s="226"/>
      <c r="IC1261" s="226"/>
      <c r="ID1261" s="226"/>
      <c r="IE1261" s="226"/>
      <c r="IF1261" s="226"/>
      <c r="IG1261" s="226"/>
      <c r="IH1261" s="226"/>
      <c r="II1261" s="226"/>
      <c r="IJ1261" s="226"/>
      <c r="IK1261" s="226"/>
      <c r="IL1261" s="226"/>
      <c r="IM1261" s="226"/>
      <c r="IN1261" s="226"/>
      <c r="IO1261" s="226"/>
      <c r="IP1261" s="226"/>
      <c r="IQ1261" s="226"/>
      <c r="IR1261" s="226"/>
      <c r="IS1261" s="226"/>
      <c r="IT1261" s="226"/>
      <c r="IU1261" s="226"/>
      <c r="IV1261" s="226"/>
    </row>
    <row r="1262" spans="1:256" s="179" customFormat="1" ht="14.25">
      <c r="A1262" s="226"/>
      <c r="B1262" s="227"/>
      <c r="HP1262" s="226"/>
      <c r="HQ1262" s="226"/>
      <c r="HR1262" s="226"/>
      <c r="HS1262" s="226"/>
      <c r="HT1262" s="226"/>
      <c r="HU1262" s="226"/>
      <c r="HV1262" s="226"/>
      <c r="HW1262" s="226"/>
      <c r="HX1262" s="226"/>
      <c r="HY1262" s="226"/>
      <c r="HZ1262" s="226"/>
      <c r="IA1262" s="226"/>
      <c r="IB1262" s="226"/>
      <c r="IC1262" s="226"/>
      <c r="ID1262" s="226"/>
      <c r="IE1262" s="226"/>
      <c r="IF1262" s="226"/>
      <c r="IG1262" s="226"/>
      <c r="IH1262" s="226"/>
      <c r="II1262" s="226"/>
      <c r="IJ1262" s="226"/>
      <c r="IK1262" s="226"/>
      <c r="IL1262" s="226"/>
      <c r="IM1262" s="226"/>
      <c r="IN1262" s="226"/>
      <c r="IO1262" s="226"/>
      <c r="IP1262" s="226"/>
      <c r="IQ1262" s="226"/>
      <c r="IR1262" s="226"/>
      <c r="IS1262" s="226"/>
      <c r="IT1262" s="226"/>
      <c r="IU1262" s="226"/>
      <c r="IV1262" s="226"/>
    </row>
    <row r="1263" spans="1:256" s="179" customFormat="1" ht="14.25">
      <c r="A1263" s="226"/>
      <c r="B1263" s="227"/>
      <c r="HP1263" s="226"/>
      <c r="HQ1263" s="226"/>
      <c r="HR1263" s="226"/>
      <c r="HS1263" s="226"/>
      <c r="HT1263" s="226"/>
      <c r="HU1263" s="226"/>
      <c r="HV1263" s="226"/>
      <c r="HW1263" s="226"/>
      <c r="HX1263" s="226"/>
      <c r="HY1263" s="226"/>
      <c r="HZ1263" s="226"/>
      <c r="IA1263" s="226"/>
      <c r="IB1263" s="226"/>
      <c r="IC1263" s="226"/>
      <c r="ID1263" s="226"/>
      <c r="IE1263" s="226"/>
      <c r="IF1263" s="226"/>
      <c r="IG1263" s="226"/>
      <c r="IH1263" s="226"/>
      <c r="II1263" s="226"/>
      <c r="IJ1263" s="226"/>
      <c r="IK1263" s="226"/>
      <c r="IL1263" s="226"/>
      <c r="IM1263" s="226"/>
      <c r="IN1263" s="226"/>
      <c r="IO1263" s="226"/>
      <c r="IP1263" s="226"/>
      <c r="IQ1263" s="226"/>
      <c r="IR1263" s="226"/>
      <c r="IS1263" s="226"/>
      <c r="IT1263" s="226"/>
      <c r="IU1263" s="226"/>
      <c r="IV1263" s="226"/>
    </row>
    <row r="1264" spans="1:256" s="179" customFormat="1" ht="14.25">
      <c r="A1264" s="226"/>
      <c r="B1264" s="227"/>
      <c r="HP1264" s="226"/>
      <c r="HQ1264" s="226"/>
      <c r="HR1264" s="226"/>
      <c r="HS1264" s="226"/>
      <c r="HT1264" s="226"/>
      <c r="HU1264" s="226"/>
      <c r="HV1264" s="226"/>
      <c r="HW1264" s="226"/>
      <c r="HX1264" s="226"/>
      <c r="HY1264" s="226"/>
      <c r="HZ1264" s="226"/>
      <c r="IA1264" s="226"/>
      <c r="IB1264" s="226"/>
      <c r="IC1264" s="226"/>
      <c r="ID1264" s="226"/>
      <c r="IE1264" s="226"/>
      <c r="IF1264" s="226"/>
      <c r="IG1264" s="226"/>
      <c r="IH1264" s="226"/>
      <c r="II1264" s="226"/>
      <c r="IJ1264" s="226"/>
      <c r="IK1264" s="226"/>
      <c r="IL1264" s="226"/>
      <c r="IM1264" s="226"/>
      <c r="IN1264" s="226"/>
      <c r="IO1264" s="226"/>
      <c r="IP1264" s="226"/>
      <c r="IQ1264" s="226"/>
      <c r="IR1264" s="226"/>
      <c r="IS1264" s="226"/>
      <c r="IT1264" s="226"/>
      <c r="IU1264" s="226"/>
      <c r="IV1264" s="226"/>
    </row>
    <row r="1265" spans="1:256" s="179" customFormat="1" ht="14.25">
      <c r="A1265" s="226"/>
      <c r="B1265" s="227"/>
      <c r="HP1265" s="226"/>
      <c r="HQ1265" s="226"/>
      <c r="HR1265" s="226"/>
      <c r="HS1265" s="226"/>
      <c r="HT1265" s="226"/>
      <c r="HU1265" s="226"/>
      <c r="HV1265" s="226"/>
      <c r="HW1265" s="226"/>
      <c r="HX1265" s="226"/>
      <c r="HY1265" s="226"/>
      <c r="HZ1265" s="226"/>
      <c r="IA1265" s="226"/>
      <c r="IB1265" s="226"/>
      <c r="IC1265" s="226"/>
      <c r="ID1265" s="226"/>
      <c r="IE1265" s="226"/>
      <c r="IF1265" s="226"/>
      <c r="IG1265" s="226"/>
      <c r="IH1265" s="226"/>
      <c r="II1265" s="226"/>
      <c r="IJ1265" s="226"/>
      <c r="IK1265" s="226"/>
      <c r="IL1265" s="226"/>
      <c r="IM1265" s="226"/>
      <c r="IN1265" s="226"/>
      <c r="IO1265" s="226"/>
      <c r="IP1265" s="226"/>
      <c r="IQ1265" s="226"/>
      <c r="IR1265" s="226"/>
      <c r="IS1265" s="226"/>
      <c r="IT1265" s="226"/>
      <c r="IU1265" s="226"/>
      <c r="IV1265" s="226"/>
    </row>
    <row r="1266" spans="1:256" s="179" customFormat="1" ht="14.25">
      <c r="A1266" s="226"/>
      <c r="B1266" s="227"/>
      <c r="HP1266" s="226"/>
      <c r="HQ1266" s="226"/>
      <c r="HR1266" s="226"/>
      <c r="HS1266" s="226"/>
      <c r="HT1266" s="226"/>
      <c r="HU1266" s="226"/>
      <c r="HV1266" s="226"/>
      <c r="HW1266" s="226"/>
      <c r="HX1266" s="226"/>
      <c r="HY1266" s="226"/>
      <c r="HZ1266" s="226"/>
      <c r="IA1266" s="226"/>
      <c r="IB1266" s="226"/>
      <c r="IC1266" s="226"/>
      <c r="ID1266" s="226"/>
      <c r="IE1266" s="226"/>
      <c r="IF1266" s="226"/>
      <c r="IG1266" s="226"/>
      <c r="IH1266" s="226"/>
      <c r="II1266" s="226"/>
      <c r="IJ1266" s="226"/>
      <c r="IK1266" s="226"/>
      <c r="IL1266" s="226"/>
      <c r="IM1266" s="226"/>
      <c r="IN1266" s="226"/>
      <c r="IO1266" s="226"/>
      <c r="IP1266" s="226"/>
      <c r="IQ1266" s="226"/>
      <c r="IR1266" s="226"/>
      <c r="IS1266" s="226"/>
      <c r="IT1266" s="226"/>
      <c r="IU1266" s="226"/>
      <c r="IV1266" s="226"/>
    </row>
    <row r="1267" spans="1:256" s="179" customFormat="1" ht="14.25">
      <c r="A1267" s="226"/>
      <c r="B1267" s="227"/>
      <c r="HP1267" s="226"/>
      <c r="HQ1267" s="226"/>
      <c r="HR1267" s="226"/>
      <c r="HS1267" s="226"/>
      <c r="HT1267" s="226"/>
      <c r="HU1267" s="226"/>
      <c r="HV1267" s="226"/>
      <c r="HW1267" s="226"/>
      <c r="HX1267" s="226"/>
      <c r="HY1267" s="226"/>
      <c r="HZ1267" s="226"/>
      <c r="IA1267" s="226"/>
      <c r="IB1267" s="226"/>
      <c r="IC1267" s="226"/>
      <c r="ID1267" s="226"/>
      <c r="IE1267" s="226"/>
      <c r="IF1267" s="226"/>
      <c r="IG1267" s="226"/>
      <c r="IH1267" s="226"/>
      <c r="II1267" s="226"/>
      <c r="IJ1267" s="226"/>
      <c r="IK1267" s="226"/>
      <c r="IL1267" s="226"/>
      <c r="IM1267" s="226"/>
      <c r="IN1267" s="226"/>
      <c r="IO1267" s="226"/>
      <c r="IP1267" s="226"/>
      <c r="IQ1267" s="226"/>
      <c r="IR1267" s="226"/>
      <c r="IS1267" s="226"/>
      <c r="IT1267" s="226"/>
      <c r="IU1267" s="226"/>
      <c r="IV1267" s="226"/>
    </row>
    <row r="1268" spans="1:256" s="179" customFormat="1" ht="14.25">
      <c r="A1268" s="226"/>
      <c r="B1268" s="227"/>
      <c r="HP1268" s="226"/>
      <c r="HQ1268" s="226"/>
      <c r="HR1268" s="226"/>
      <c r="HS1268" s="226"/>
      <c r="HT1268" s="226"/>
      <c r="HU1268" s="226"/>
      <c r="HV1268" s="226"/>
      <c r="HW1268" s="226"/>
      <c r="HX1268" s="226"/>
      <c r="HY1268" s="226"/>
      <c r="HZ1268" s="226"/>
      <c r="IA1268" s="226"/>
      <c r="IB1268" s="226"/>
      <c r="IC1268" s="226"/>
      <c r="ID1268" s="226"/>
      <c r="IE1268" s="226"/>
      <c r="IF1268" s="226"/>
      <c r="IG1268" s="226"/>
      <c r="IH1268" s="226"/>
      <c r="II1268" s="226"/>
      <c r="IJ1268" s="226"/>
      <c r="IK1268" s="226"/>
      <c r="IL1268" s="226"/>
      <c r="IM1268" s="226"/>
      <c r="IN1268" s="226"/>
      <c r="IO1268" s="226"/>
      <c r="IP1268" s="226"/>
      <c r="IQ1268" s="226"/>
      <c r="IR1268" s="226"/>
      <c r="IS1268" s="226"/>
      <c r="IT1268" s="226"/>
      <c r="IU1268" s="226"/>
      <c r="IV1268" s="226"/>
    </row>
    <row r="1269" spans="1:256" s="179" customFormat="1" ht="14.25">
      <c r="A1269" s="226"/>
      <c r="B1269" s="227"/>
      <c r="HP1269" s="226"/>
      <c r="HQ1269" s="226"/>
      <c r="HR1269" s="226"/>
      <c r="HS1269" s="226"/>
      <c r="HT1269" s="226"/>
      <c r="HU1269" s="226"/>
      <c r="HV1269" s="226"/>
      <c r="HW1269" s="226"/>
      <c r="HX1269" s="226"/>
      <c r="HY1269" s="226"/>
      <c r="HZ1269" s="226"/>
      <c r="IA1269" s="226"/>
      <c r="IB1269" s="226"/>
      <c r="IC1269" s="226"/>
      <c r="ID1269" s="226"/>
      <c r="IE1269" s="226"/>
      <c r="IF1269" s="226"/>
      <c r="IG1269" s="226"/>
      <c r="IH1269" s="226"/>
      <c r="II1269" s="226"/>
      <c r="IJ1269" s="226"/>
      <c r="IK1269" s="226"/>
      <c r="IL1269" s="226"/>
      <c r="IM1269" s="226"/>
      <c r="IN1269" s="226"/>
      <c r="IO1269" s="226"/>
      <c r="IP1269" s="226"/>
      <c r="IQ1269" s="226"/>
      <c r="IR1269" s="226"/>
      <c r="IS1269" s="226"/>
      <c r="IT1269" s="226"/>
      <c r="IU1269" s="226"/>
      <c r="IV1269" s="226"/>
    </row>
    <row r="1270" spans="1:256" s="179" customFormat="1" ht="14.25">
      <c r="A1270" s="226"/>
      <c r="B1270" s="227"/>
      <c r="HP1270" s="226"/>
      <c r="HQ1270" s="226"/>
      <c r="HR1270" s="226"/>
      <c r="HS1270" s="226"/>
      <c r="HT1270" s="226"/>
      <c r="HU1270" s="226"/>
      <c r="HV1270" s="226"/>
      <c r="HW1270" s="226"/>
      <c r="HX1270" s="226"/>
      <c r="HY1270" s="226"/>
      <c r="HZ1270" s="226"/>
      <c r="IA1270" s="226"/>
      <c r="IB1270" s="226"/>
      <c r="IC1270" s="226"/>
      <c r="ID1270" s="226"/>
      <c r="IE1270" s="226"/>
      <c r="IF1270" s="226"/>
      <c r="IG1270" s="226"/>
      <c r="IH1270" s="226"/>
      <c r="II1270" s="226"/>
      <c r="IJ1270" s="226"/>
      <c r="IK1270" s="226"/>
      <c r="IL1270" s="226"/>
      <c r="IM1270" s="226"/>
      <c r="IN1270" s="226"/>
      <c r="IO1270" s="226"/>
      <c r="IP1270" s="226"/>
      <c r="IQ1270" s="226"/>
      <c r="IR1270" s="226"/>
      <c r="IS1270" s="226"/>
      <c r="IT1270" s="226"/>
      <c r="IU1270" s="226"/>
      <c r="IV1270" s="226"/>
    </row>
    <row r="1271" spans="1:256" s="179" customFormat="1" ht="14.25">
      <c r="A1271" s="226"/>
      <c r="B1271" s="227"/>
      <c r="HP1271" s="226"/>
      <c r="HQ1271" s="226"/>
      <c r="HR1271" s="226"/>
      <c r="HS1271" s="226"/>
      <c r="HT1271" s="226"/>
      <c r="HU1271" s="226"/>
      <c r="HV1271" s="226"/>
      <c r="HW1271" s="226"/>
      <c r="HX1271" s="226"/>
      <c r="HY1271" s="226"/>
      <c r="HZ1271" s="226"/>
      <c r="IA1271" s="226"/>
      <c r="IB1271" s="226"/>
      <c r="IC1271" s="226"/>
      <c r="ID1271" s="226"/>
      <c r="IE1271" s="226"/>
      <c r="IF1271" s="226"/>
      <c r="IG1271" s="226"/>
      <c r="IH1271" s="226"/>
      <c r="II1271" s="226"/>
      <c r="IJ1271" s="226"/>
      <c r="IK1271" s="226"/>
      <c r="IL1271" s="226"/>
      <c r="IM1271" s="226"/>
      <c r="IN1271" s="226"/>
      <c r="IO1271" s="226"/>
      <c r="IP1271" s="226"/>
      <c r="IQ1271" s="226"/>
      <c r="IR1271" s="226"/>
      <c r="IS1271" s="226"/>
      <c r="IT1271" s="226"/>
      <c r="IU1271" s="226"/>
      <c r="IV1271" s="226"/>
    </row>
    <row r="1272" spans="1:256" s="179" customFormat="1" ht="14.25">
      <c r="A1272" s="226"/>
      <c r="B1272" s="227"/>
      <c r="HP1272" s="226"/>
      <c r="HQ1272" s="226"/>
      <c r="HR1272" s="226"/>
      <c r="HS1272" s="226"/>
      <c r="HT1272" s="226"/>
      <c r="HU1272" s="226"/>
      <c r="HV1272" s="226"/>
      <c r="HW1272" s="226"/>
      <c r="HX1272" s="226"/>
      <c r="HY1272" s="226"/>
      <c r="HZ1272" s="226"/>
      <c r="IA1272" s="226"/>
      <c r="IB1272" s="226"/>
      <c r="IC1272" s="226"/>
      <c r="ID1272" s="226"/>
      <c r="IE1272" s="226"/>
      <c r="IF1272" s="226"/>
      <c r="IG1272" s="226"/>
      <c r="IH1272" s="226"/>
      <c r="II1272" s="226"/>
      <c r="IJ1272" s="226"/>
      <c r="IK1272" s="226"/>
      <c r="IL1272" s="226"/>
      <c r="IM1272" s="226"/>
      <c r="IN1272" s="226"/>
      <c r="IO1272" s="226"/>
      <c r="IP1272" s="226"/>
      <c r="IQ1272" s="226"/>
      <c r="IR1272" s="226"/>
      <c r="IS1272" s="226"/>
      <c r="IT1272" s="226"/>
      <c r="IU1272" s="226"/>
      <c r="IV1272" s="226"/>
    </row>
    <row r="1273" spans="1:256" s="179" customFormat="1" ht="14.25">
      <c r="A1273" s="226"/>
      <c r="B1273" s="227"/>
      <c r="HP1273" s="226"/>
      <c r="HQ1273" s="226"/>
      <c r="HR1273" s="226"/>
      <c r="HS1273" s="226"/>
      <c r="HT1273" s="226"/>
      <c r="HU1273" s="226"/>
      <c r="HV1273" s="226"/>
      <c r="HW1273" s="226"/>
      <c r="HX1273" s="226"/>
      <c r="HY1273" s="226"/>
      <c r="HZ1273" s="226"/>
      <c r="IA1273" s="226"/>
      <c r="IB1273" s="226"/>
      <c r="IC1273" s="226"/>
      <c r="ID1273" s="226"/>
      <c r="IE1273" s="226"/>
      <c r="IF1273" s="226"/>
      <c r="IG1273" s="226"/>
      <c r="IH1273" s="226"/>
      <c r="II1273" s="226"/>
      <c r="IJ1273" s="226"/>
      <c r="IK1273" s="226"/>
      <c r="IL1273" s="226"/>
      <c r="IM1273" s="226"/>
      <c r="IN1273" s="226"/>
      <c r="IO1273" s="226"/>
      <c r="IP1273" s="226"/>
      <c r="IQ1273" s="226"/>
      <c r="IR1273" s="226"/>
      <c r="IS1273" s="226"/>
      <c r="IT1273" s="226"/>
      <c r="IU1273" s="226"/>
      <c r="IV1273" s="226"/>
    </row>
    <row r="1274" spans="1:256" s="179" customFormat="1" ht="14.25">
      <c r="A1274" s="226"/>
      <c r="B1274" s="227"/>
      <c r="HP1274" s="226"/>
      <c r="HQ1274" s="226"/>
      <c r="HR1274" s="226"/>
      <c r="HS1274" s="226"/>
      <c r="HT1274" s="226"/>
      <c r="HU1274" s="226"/>
      <c r="HV1274" s="226"/>
      <c r="HW1274" s="226"/>
      <c r="HX1274" s="226"/>
      <c r="HY1274" s="226"/>
      <c r="HZ1274" s="226"/>
      <c r="IA1274" s="226"/>
      <c r="IB1274" s="226"/>
      <c r="IC1274" s="226"/>
      <c r="ID1274" s="226"/>
      <c r="IE1274" s="226"/>
      <c r="IF1274" s="226"/>
      <c r="IG1274" s="226"/>
      <c r="IH1274" s="226"/>
      <c r="II1274" s="226"/>
      <c r="IJ1274" s="226"/>
      <c r="IK1274" s="226"/>
      <c r="IL1274" s="226"/>
      <c r="IM1274" s="226"/>
      <c r="IN1274" s="226"/>
      <c r="IO1274" s="226"/>
      <c r="IP1274" s="226"/>
      <c r="IQ1274" s="226"/>
      <c r="IR1274" s="226"/>
      <c r="IS1274" s="226"/>
      <c r="IT1274" s="226"/>
      <c r="IU1274" s="226"/>
      <c r="IV1274" s="226"/>
    </row>
    <row r="1275" spans="1:256" s="179" customFormat="1" ht="14.25">
      <c r="A1275" s="226"/>
      <c r="B1275" s="227"/>
      <c r="HP1275" s="226"/>
      <c r="HQ1275" s="226"/>
      <c r="HR1275" s="226"/>
      <c r="HS1275" s="226"/>
      <c r="HT1275" s="226"/>
      <c r="HU1275" s="226"/>
      <c r="HV1275" s="226"/>
      <c r="HW1275" s="226"/>
      <c r="HX1275" s="226"/>
      <c r="HY1275" s="226"/>
      <c r="HZ1275" s="226"/>
      <c r="IA1275" s="226"/>
      <c r="IB1275" s="226"/>
      <c r="IC1275" s="226"/>
      <c r="ID1275" s="226"/>
      <c r="IE1275" s="226"/>
      <c r="IF1275" s="226"/>
      <c r="IG1275" s="226"/>
      <c r="IH1275" s="226"/>
      <c r="II1275" s="226"/>
      <c r="IJ1275" s="226"/>
      <c r="IK1275" s="226"/>
      <c r="IL1275" s="226"/>
      <c r="IM1275" s="226"/>
      <c r="IN1275" s="226"/>
      <c r="IO1275" s="226"/>
      <c r="IP1275" s="226"/>
      <c r="IQ1275" s="226"/>
      <c r="IR1275" s="226"/>
      <c r="IS1275" s="226"/>
      <c r="IT1275" s="226"/>
      <c r="IU1275" s="226"/>
      <c r="IV1275" s="226"/>
    </row>
    <row r="1276" spans="1:256" s="179" customFormat="1" ht="14.25">
      <c r="A1276" s="226"/>
      <c r="B1276" s="227"/>
      <c r="HP1276" s="226"/>
      <c r="HQ1276" s="226"/>
      <c r="HR1276" s="226"/>
      <c r="HS1276" s="226"/>
      <c r="HT1276" s="226"/>
      <c r="HU1276" s="226"/>
      <c r="HV1276" s="226"/>
      <c r="HW1276" s="226"/>
      <c r="HX1276" s="226"/>
      <c r="HY1276" s="226"/>
      <c r="HZ1276" s="226"/>
      <c r="IA1276" s="226"/>
      <c r="IB1276" s="226"/>
      <c r="IC1276" s="226"/>
      <c r="ID1276" s="226"/>
      <c r="IE1276" s="226"/>
      <c r="IF1276" s="226"/>
      <c r="IG1276" s="226"/>
      <c r="IH1276" s="226"/>
      <c r="II1276" s="226"/>
      <c r="IJ1276" s="226"/>
      <c r="IK1276" s="226"/>
      <c r="IL1276" s="226"/>
      <c r="IM1276" s="226"/>
      <c r="IN1276" s="226"/>
      <c r="IO1276" s="226"/>
      <c r="IP1276" s="226"/>
      <c r="IQ1276" s="226"/>
      <c r="IR1276" s="226"/>
      <c r="IS1276" s="226"/>
      <c r="IT1276" s="226"/>
      <c r="IU1276" s="226"/>
      <c r="IV1276" s="226"/>
    </row>
    <row r="1277" spans="1:256" s="179" customFormat="1" ht="14.25">
      <c r="A1277" s="226"/>
      <c r="B1277" s="227"/>
      <c r="HP1277" s="226"/>
      <c r="HQ1277" s="226"/>
      <c r="HR1277" s="226"/>
      <c r="HS1277" s="226"/>
      <c r="HT1277" s="226"/>
      <c r="HU1277" s="226"/>
      <c r="HV1277" s="226"/>
      <c r="HW1277" s="226"/>
      <c r="HX1277" s="226"/>
      <c r="HY1277" s="226"/>
      <c r="HZ1277" s="226"/>
      <c r="IA1277" s="226"/>
      <c r="IB1277" s="226"/>
      <c r="IC1277" s="226"/>
      <c r="ID1277" s="226"/>
      <c r="IE1277" s="226"/>
      <c r="IF1277" s="226"/>
      <c r="IG1277" s="226"/>
      <c r="IH1277" s="226"/>
      <c r="II1277" s="226"/>
      <c r="IJ1277" s="226"/>
      <c r="IK1277" s="226"/>
      <c r="IL1277" s="226"/>
      <c r="IM1277" s="226"/>
      <c r="IN1277" s="226"/>
      <c r="IO1277" s="226"/>
      <c r="IP1277" s="226"/>
      <c r="IQ1277" s="226"/>
      <c r="IR1277" s="226"/>
      <c r="IS1277" s="226"/>
      <c r="IT1277" s="226"/>
      <c r="IU1277" s="226"/>
      <c r="IV1277" s="226"/>
    </row>
    <row r="1278" spans="1:256" s="179" customFormat="1" ht="14.25">
      <c r="A1278" s="226"/>
      <c r="B1278" s="227"/>
      <c r="HP1278" s="226"/>
      <c r="HQ1278" s="226"/>
      <c r="HR1278" s="226"/>
      <c r="HS1278" s="226"/>
      <c r="HT1278" s="226"/>
      <c r="HU1278" s="226"/>
      <c r="HV1278" s="226"/>
      <c r="HW1278" s="226"/>
      <c r="HX1278" s="226"/>
      <c r="HY1278" s="226"/>
      <c r="HZ1278" s="226"/>
      <c r="IA1278" s="226"/>
      <c r="IB1278" s="226"/>
      <c r="IC1278" s="226"/>
      <c r="ID1278" s="226"/>
      <c r="IE1278" s="226"/>
      <c r="IF1278" s="226"/>
      <c r="IG1278" s="226"/>
      <c r="IH1278" s="226"/>
      <c r="II1278" s="226"/>
      <c r="IJ1278" s="226"/>
      <c r="IK1278" s="226"/>
      <c r="IL1278" s="226"/>
      <c r="IM1278" s="226"/>
      <c r="IN1278" s="226"/>
      <c r="IO1278" s="226"/>
      <c r="IP1278" s="226"/>
      <c r="IQ1278" s="226"/>
      <c r="IR1278" s="226"/>
      <c r="IS1278" s="226"/>
      <c r="IT1278" s="226"/>
      <c r="IU1278" s="226"/>
      <c r="IV1278" s="226"/>
    </row>
    <row r="1279" spans="1:256" s="179" customFormat="1" ht="14.25">
      <c r="A1279" s="226"/>
      <c r="B1279" s="227"/>
      <c r="HP1279" s="226"/>
      <c r="HQ1279" s="226"/>
      <c r="HR1279" s="226"/>
      <c r="HS1279" s="226"/>
      <c r="HT1279" s="226"/>
      <c r="HU1279" s="226"/>
      <c r="HV1279" s="226"/>
      <c r="HW1279" s="226"/>
      <c r="HX1279" s="226"/>
      <c r="HY1279" s="226"/>
      <c r="HZ1279" s="226"/>
      <c r="IA1279" s="226"/>
      <c r="IB1279" s="226"/>
      <c r="IC1279" s="226"/>
      <c r="ID1279" s="226"/>
      <c r="IE1279" s="226"/>
      <c r="IF1279" s="226"/>
      <c r="IG1279" s="226"/>
      <c r="IH1279" s="226"/>
      <c r="II1279" s="226"/>
      <c r="IJ1279" s="226"/>
      <c r="IK1279" s="226"/>
      <c r="IL1279" s="226"/>
      <c r="IM1279" s="226"/>
      <c r="IN1279" s="226"/>
      <c r="IO1279" s="226"/>
      <c r="IP1279" s="226"/>
      <c r="IQ1279" s="226"/>
      <c r="IR1279" s="226"/>
      <c r="IS1279" s="226"/>
      <c r="IT1279" s="226"/>
      <c r="IU1279" s="226"/>
      <c r="IV1279" s="226"/>
    </row>
  </sheetData>
  <sheetProtection/>
  <mergeCells count="1">
    <mergeCell ref="A1:B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C7"/>
  <sheetViews>
    <sheetView zoomScaleSheetLayoutView="100" workbookViewId="0" topLeftCell="A1">
      <selection activeCell="J5" sqref="J5"/>
    </sheetView>
  </sheetViews>
  <sheetFormatPr defaultColWidth="10.00390625" defaultRowHeight="15"/>
  <cols>
    <col min="1" max="1" width="43.8515625" style="10" customWidth="1"/>
    <col min="2" max="2" width="33.421875" style="10" customWidth="1"/>
    <col min="3" max="16384" width="10.00390625" style="10" customWidth="1"/>
  </cols>
  <sheetData>
    <row r="1" spans="1:3" s="9" customFormat="1" ht="33.75" customHeight="1">
      <c r="A1" s="11" t="s">
        <v>1626</v>
      </c>
      <c r="B1" s="12"/>
      <c r="C1" s="13"/>
    </row>
    <row r="2" spans="1:2" s="10" customFormat="1" ht="18" customHeight="1">
      <c r="A2" s="14" t="s">
        <v>1</v>
      </c>
      <c r="B2" s="14"/>
    </row>
    <row r="3" spans="1:2" s="10" customFormat="1" ht="39" customHeight="1">
      <c r="A3" s="15" t="s">
        <v>133</v>
      </c>
      <c r="B3" s="15" t="s">
        <v>1627</v>
      </c>
    </row>
    <row r="4" spans="1:2" s="10" customFormat="1" ht="39" customHeight="1">
      <c r="A4" s="16"/>
      <c r="B4" s="16"/>
    </row>
    <row r="5" spans="1:2" s="10" customFormat="1" ht="64.5" customHeight="1">
      <c r="A5" s="17" t="s">
        <v>1628</v>
      </c>
      <c r="B5" s="18"/>
    </row>
    <row r="7" spans="1:2" s="10" customFormat="1" ht="15">
      <c r="A7" s="19" t="s">
        <v>1629</v>
      </c>
      <c r="B7" s="19"/>
    </row>
    <row r="10" s="10" customFormat="1" ht="27" customHeight="1"/>
  </sheetData>
  <sheetProtection/>
  <mergeCells count="5">
    <mergeCell ref="A1:B1"/>
    <mergeCell ref="A2:B2"/>
    <mergeCell ref="A7:B7"/>
    <mergeCell ref="A3:A4"/>
    <mergeCell ref="B3:B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D9"/>
  <sheetViews>
    <sheetView zoomScaleSheetLayoutView="100" workbookViewId="0" topLeftCell="A1">
      <selection activeCell="H9" sqref="H9"/>
    </sheetView>
  </sheetViews>
  <sheetFormatPr defaultColWidth="8.8515625" defaultRowHeight="15"/>
  <cols>
    <col min="1" max="1" width="32.140625" style="0" customWidth="1"/>
    <col min="2" max="3" width="17.7109375" style="1" customWidth="1"/>
    <col min="4" max="4" width="13.7109375" style="1" customWidth="1"/>
  </cols>
  <sheetData>
    <row r="1" spans="1:4" ht="51.75" customHeight="1">
      <c r="A1" s="2" t="s">
        <v>1630</v>
      </c>
      <c r="B1" s="3"/>
      <c r="C1" s="3"/>
      <c r="D1" s="3"/>
    </row>
    <row r="2" ht="24.75" customHeight="1">
      <c r="D2" s="1" t="s">
        <v>1</v>
      </c>
    </row>
    <row r="3" spans="1:4" ht="24.75" customHeight="1">
      <c r="A3" s="4" t="s">
        <v>2</v>
      </c>
      <c r="B3" s="4" t="s">
        <v>1631</v>
      </c>
      <c r="C3" s="4" t="s">
        <v>3</v>
      </c>
      <c r="D3" s="4" t="s">
        <v>1632</v>
      </c>
    </row>
    <row r="4" spans="1:4" ht="24.75" customHeight="1">
      <c r="A4" s="5" t="s">
        <v>1633</v>
      </c>
      <c r="B4" s="6">
        <f>B5+B6+B9</f>
        <v>190</v>
      </c>
      <c r="C4" s="6">
        <f>C5+C6+C9</f>
        <v>264.68</v>
      </c>
      <c r="D4" s="7">
        <f>(C4-B4)/B4</f>
        <v>0.39305263157894743</v>
      </c>
    </row>
    <row r="5" spans="1:4" ht="24.75" customHeight="1">
      <c r="A5" s="5" t="s">
        <v>1634</v>
      </c>
      <c r="B5" s="6">
        <v>0</v>
      </c>
      <c r="C5" s="6"/>
      <c r="D5" s="7"/>
    </row>
    <row r="6" spans="1:4" ht="24.75" customHeight="1">
      <c r="A6" s="5" t="s">
        <v>1635</v>
      </c>
      <c r="B6" s="6">
        <v>166</v>
      </c>
      <c r="C6" s="6">
        <v>236</v>
      </c>
      <c r="D6" s="7">
        <f>(C6-B6)/B6</f>
        <v>0.42168674698795183</v>
      </c>
    </row>
    <row r="7" spans="1:4" ht="24.75" customHeight="1">
      <c r="A7" s="8" t="s">
        <v>1636</v>
      </c>
      <c r="B7" s="6">
        <v>70</v>
      </c>
      <c r="C7" s="6"/>
      <c r="D7" s="7">
        <f>(C7-B7)/B7</f>
        <v>-1</v>
      </c>
    </row>
    <row r="8" spans="1:4" ht="24.75" customHeight="1">
      <c r="A8" s="8" t="s">
        <v>1637</v>
      </c>
      <c r="B8" s="6">
        <v>96</v>
      </c>
      <c r="C8" s="6">
        <v>236</v>
      </c>
      <c r="D8" s="7">
        <f>(C8-B8)/B8</f>
        <v>1.4583333333333333</v>
      </c>
    </row>
    <row r="9" spans="1:4" ht="24.75" customHeight="1">
      <c r="A9" s="5" t="s">
        <v>1638</v>
      </c>
      <c r="B9" s="6">
        <v>24</v>
      </c>
      <c r="C9" s="6">
        <v>28.68</v>
      </c>
      <c r="D9" s="7">
        <f>(C9-B9)/B9</f>
        <v>0.19499999999999998</v>
      </c>
    </row>
  </sheetData>
  <sheetProtection/>
  <mergeCells count="1">
    <mergeCell ref="A1:D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C1278"/>
  <sheetViews>
    <sheetView zoomScaleSheetLayoutView="100" workbookViewId="0" topLeftCell="A1">
      <selection activeCell="G14" sqref="G14"/>
    </sheetView>
  </sheetViews>
  <sheetFormatPr defaultColWidth="10.00390625" defaultRowHeight="15"/>
  <cols>
    <col min="1" max="1" width="10.00390625" style="182" customWidth="1"/>
    <col min="2" max="2" width="64.7109375" style="179" customWidth="1"/>
    <col min="3" max="3" width="25.00390625" style="179" customWidth="1"/>
    <col min="4" max="252" width="10.00390625" style="179" customWidth="1"/>
    <col min="253" max="16384" width="10.00390625" style="183" customWidth="1"/>
  </cols>
  <sheetData>
    <row r="1" s="179" customFormat="1" ht="15">
      <c r="A1" s="184"/>
    </row>
    <row r="2" spans="1:3" s="179" customFormat="1" ht="27.75" customHeight="1">
      <c r="A2" s="185" t="s">
        <v>132</v>
      </c>
      <c r="B2" s="185"/>
      <c r="C2" s="185"/>
    </row>
    <row r="3" spans="1:3" s="179" customFormat="1" ht="14.25">
      <c r="A3" s="182"/>
      <c r="C3" s="186" t="s">
        <v>1</v>
      </c>
    </row>
    <row r="4" spans="1:3" s="179" customFormat="1" ht="14.25">
      <c r="A4" s="187" t="s">
        <v>4</v>
      </c>
      <c r="B4" s="188" t="s">
        <v>133</v>
      </c>
      <c r="C4" s="189" t="s">
        <v>37</v>
      </c>
    </row>
    <row r="5" spans="1:3" s="180" customFormat="1" ht="14.25">
      <c r="A5" s="190">
        <v>201</v>
      </c>
      <c r="B5" s="191" t="s">
        <v>134</v>
      </c>
      <c r="C5" s="192">
        <v>11890</v>
      </c>
    </row>
    <row r="6" spans="1:3" s="179" customFormat="1" ht="14.25">
      <c r="A6" s="193">
        <v>20101</v>
      </c>
      <c r="B6" s="194" t="s">
        <v>135</v>
      </c>
      <c r="C6" s="195">
        <v>752</v>
      </c>
    </row>
    <row r="7" spans="1:3" s="179" customFormat="1" ht="14.25">
      <c r="A7" s="196">
        <v>2010101</v>
      </c>
      <c r="B7" s="197" t="s">
        <v>136</v>
      </c>
      <c r="C7" s="198">
        <v>601</v>
      </c>
    </row>
    <row r="8" spans="1:3" s="179" customFormat="1" ht="14.25">
      <c r="A8" s="196">
        <v>2010102</v>
      </c>
      <c r="B8" s="197" t="s">
        <v>137</v>
      </c>
      <c r="C8" s="198">
        <v>151</v>
      </c>
    </row>
    <row r="9" spans="1:3" s="179" customFormat="1" ht="14.25">
      <c r="A9" s="196">
        <v>2010103</v>
      </c>
      <c r="B9" s="199" t="s">
        <v>138</v>
      </c>
      <c r="C9" s="198"/>
    </row>
    <row r="10" spans="1:3" s="179" customFormat="1" ht="14.25">
      <c r="A10" s="196">
        <v>2010104</v>
      </c>
      <c r="B10" s="199" t="s">
        <v>139</v>
      </c>
      <c r="C10" s="198"/>
    </row>
    <row r="11" spans="1:3" s="179" customFormat="1" ht="14.25">
      <c r="A11" s="196">
        <v>2010105</v>
      </c>
      <c r="B11" s="199" t="s">
        <v>140</v>
      </c>
      <c r="C11" s="198"/>
    </row>
    <row r="12" spans="1:3" s="179" customFormat="1" ht="14.25">
      <c r="A12" s="196">
        <v>2010106</v>
      </c>
      <c r="B12" s="200" t="s">
        <v>141</v>
      </c>
      <c r="C12" s="198"/>
    </row>
    <row r="13" spans="1:3" s="179" customFormat="1" ht="14.25">
      <c r="A13" s="196">
        <v>2010107</v>
      </c>
      <c r="B13" s="200" t="s">
        <v>142</v>
      </c>
      <c r="C13" s="198"/>
    </row>
    <row r="14" spans="1:3" s="179" customFormat="1" ht="14.25">
      <c r="A14" s="196">
        <v>2010108</v>
      </c>
      <c r="B14" s="200" t="s">
        <v>143</v>
      </c>
      <c r="C14" s="198"/>
    </row>
    <row r="15" spans="1:3" s="179" customFormat="1" ht="14.25">
      <c r="A15" s="196">
        <v>2010109</v>
      </c>
      <c r="B15" s="200" t="s">
        <v>144</v>
      </c>
      <c r="C15" s="198"/>
    </row>
    <row r="16" spans="1:3" s="179" customFormat="1" ht="14.25">
      <c r="A16" s="196">
        <v>2010150</v>
      </c>
      <c r="B16" s="200" t="s">
        <v>145</v>
      </c>
      <c r="C16" s="198"/>
    </row>
    <row r="17" spans="1:3" s="179" customFormat="1" ht="14.25">
      <c r="A17" s="196">
        <v>2010199</v>
      </c>
      <c r="B17" s="200" t="s">
        <v>146</v>
      </c>
      <c r="C17" s="198"/>
    </row>
    <row r="18" spans="1:3" s="179" customFormat="1" ht="14.25">
      <c r="A18" s="193">
        <v>20102</v>
      </c>
      <c r="B18" s="194" t="s">
        <v>147</v>
      </c>
      <c r="C18" s="195">
        <v>506</v>
      </c>
    </row>
    <row r="19" spans="1:3" s="179" customFormat="1" ht="14.25">
      <c r="A19" s="196">
        <v>2010201</v>
      </c>
      <c r="B19" s="197" t="s">
        <v>136</v>
      </c>
      <c r="C19" s="198">
        <v>440</v>
      </c>
    </row>
    <row r="20" spans="1:3" s="179" customFormat="1" ht="14.25">
      <c r="A20" s="196">
        <v>2010202</v>
      </c>
      <c r="B20" s="197" t="s">
        <v>137</v>
      </c>
      <c r="C20" s="198">
        <v>41</v>
      </c>
    </row>
    <row r="21" spans="1:3" s="179" customFormat="1" ht="14.25">
      <c r="A21" s="196">
        <v>2010203</v>
      </c>
      <c r="B21" s="199" t="s">
        <v>138</v>
      </c>
      <c r="C21" s="198"/>
    </row>
    <row r="22" spans="1:3" s="179" customFormat="1" ht="14.25">
      <c r="A22" s="196">
        <v>2010204</v>
      </c>
      <c r="B22" s="199" t="s">
        <v>148</v>
      </c>
      <c r="C22" s="198">
        <v>4</v>
      </c>
    </row>
    <row r="23" spans="1:3" s="179" customFormat="1" ht="14.25">
      <c r="A23" s="196">
        <v>2010205</v>
      </c>
      <c r="B23" s="199" t="s">
        <v>149</v>
      </c>
      <c r="C23" s="198">
        <v>21</v>
      </c>
    </row>
    <row r="24" spans="1:3" s="179" customFormat="1" ht="14.25">
      <c r="A24" s="196">
        <v>2010206</v>
      </c>
      <c r="B24" s="199" t="s">
        <v>150</v>
      </c>
      <c r="C24" s="198"/>
    </row>
    <row r="25" spans="1:3" s="179" customFormat="1" ht="14.25">
      <c r="A25" s="196">
        <v>2010250</v>
      </c>
      <c r="B25" s="199" t="s">
        <v>145</v>
      </c>
      <c r="C25" s="198"/>
    </row>
    <row r="26" spans="1:3" s="179" customFormat="1" ht="14.25">
      <c r="A26" s="196">
        <v>2010299</v>
      </c>
      <c r="B26" s="199" t="s">
        <v>151</v>
      </c>
      <c r="C26" s="198"/>
    </row>
    <row r="27" spans="1:3" s="179" customFormat="1" ht="14.25">
      <c r="A27" s="193">
        <v>20103</v>
      </c>
      <c r="B27" s="194" t="s">
        <v>152</v>
      </c>
      <c r="C27" s="195">
        <v>4181</v>
      </c>
    </row>
    <row r="28" spans="1:3" s="179" customFormat="1" ht="14.25">
      <c r="A28" s="196">
        <v>2010301</v>
      </c>
      <c r="B28" s="197" t="s">
        <v>136</v>
      </c>
      <c r="C28" s="198">
        <v>3034</v>
      </c>
    </row>
    <row r="29" spans="1:3" s="179" customFormat="1" ht="14.25">
      <c r="A29" s="196">
        <v>2010302</v>
      </c>
      <c r="B29" s="197" t="s">
        <v>137</v>
      </c>
      <c r="C29" s="198">
        <v>1114</v>
      </c>
    </row>
    <row r="30" spans="1:3" s="181" customFormat="1" ht="14.25">
      <c r="A30" s="196">
        <v>2010303</v>
      </c>
      <c r="B30" s="199" t="s">
        <v>138</v>
      </c>
      <c r="C30" s="198"/>
    </row>
    <row r="31" spans="1:3" s="181" customFormat="1" ht="14.25">
      <c r="A31" s="196">
        <v>2010304</v>
      </c>
      <c r="B31" s="199" t="s">
        <v>153</v>
      </c>
      <c r="C31" s="198"/>
    </row>
    <row r="32" spans="1:3" s="181" customFormat="1" ht="14.25">
      <c r="A32" s="196">
        <v>2010305</v>
      </c>
      <c r="B32" s="199" t="s">
        <v>154</v>
      </c>
      <c r="C32" s="198"/>
    </row>
    <row r="33" spans="1:3" s="181" customFormat="1" ht="14.25">
      <c r="A33" s="196">
        <v>2010306</v>
      </c>
      <c r="B33" s="201" t="s">
        <v>155</v>
      </c>
      <c r="C33" s="198"/>
    </row>
    <row r="34" spans="1:3" s="181" customFormat="1" ht="14.25">
      <c r="A34" s="196">
        <v>2010308</v>
      </c>
      <c r="B34" s="197" t="s">
        <v>156</v>
      </c>
      <c r="C34" s="198">
        <v>33</v>
      </c>
    </row>
    <row r="35" spans="1:3" s="181" customFormat="1" ht="14.25">
      <c r="A35" s="196">
        <v>2010309</v>
      </c>
      <c r="B35" s="199" t="s">
        <v>157</v>
      </c>
      <c r="C35" s="198"/>
    </row>
    <row r="36" spans="1:3" s="181" customFormat="1" ht="14.25">
      <c r="A36" s="196">
        <v>2010350</v>
      </c>
      <c r="B36" s="199" t="s">
        <v>145</v>
      </c>
      <c r="C36" s="198"/>
    </row>
    <row r="37" spans="1:3" s="181" customFormat="1" ht="14.25">
      <c r="A37" s="196">
        <v>2010399</v>
      </c>
      <c r="B37" s="199" t="s">
        <v>158</v>
      </c>
      <c r="C37" s="198"/>
    </row>
    <row r="38" spans="1:3" s="181" customFormat="1" ht="14.25">
      <c r="A38" s="193">
        <v>20104</v>
      </c>
      <c r="B38" s="194" t="s">
        <v>159</v>
      </c>
      <c r="C38" s="195">
        <v>175</v>
      </c>
    </row>
    <row r="39" spans="1:3" s="181" customFormat="1" ht="14.25">
      <c r="A39" s="196">
        <v>2010401</v>
      </c>
      <c r="B39" s="197" t="s">
        <v>136</v>
      </c>
      <c r="C39" s="198">
        <v>150</v>
      </c>
    </row>
    <row r="40" spans="1:3" s="181" customFormat="1" ht="14.25">
      <c r="A40" s="196">
        <v>2010402</v>
      </c>
      <c r="B40" s="197" t="s">
        <v>137</v>
      </c>
      <c r="C40" s="198">
        <v>25</v>
      </c>
    </row>
    <row r="41" spans="1:3" s="181" customFormat="1" ht="14.25">
      <c r="A41" s="196">
        <v>2010403</v>
      </c>
      <c r="B41" s="199" t="s">
        <v>138</v>
      </c>
      <c r="C41" s="198"/>
    </row>
    <row r="42" spans="1:3" s="181" customFormat="1" ht="14.25">
      <c r="A42" s="196">
        <v>2010404</v>
      </c>
      <c r="B42" s="199" t="s">
        <v>160</v>
      </c>
      <c r="C42" s="198"/>
    </row>
    <row r="43" spans="1:3" s="181" customFormat="1" ht="14.25">
      <c r="A43" s="196">
        <v>2010405</v>
      </c>
      <c r="B43" s="199" t="s">
        <v>161</v>
      </c>
      <c r="C43" s="198"/>
    </row>
    <row r="44" spans="1:3" s="181" customFormat="1" ht="14.25">
      <c r="A44" s="196">
        <v>2010406</v>
      </c>
      <c r="B44" s="197" t="s">
        <v>162</v>
      </c>
      <c r="C44" s="198"/>
    </row>
    <row r="45" spans="1:3" s="181" customFormat="1" ht="14.25">
      <c r="A45" s="196">
        <v>2010407</v>
      </c>
      <c r="B45" s="197" t="s">
        <v>163</v>
      </c>
      <c r="C45" s="198"/>
    </row>
    <row r="46" spans="1:3" s="181" customFormat="1" ht="14.25">
      <c r="A46" s="196">
        <v>2010408</v>
      </c>
      <c r="B46" s="197" t="s">
        <v>164</v>
      </c>
      <c r="C46" s="198"/>
    </row>
    <row r="47" spans="1:3" s="181" customFormat="1" ht="14.25">
      <c r="A47" s="196">
        <v>2010450</v>
      </c>
      <c r="B47" s="197" t="s">
        <v>145</v>
      </c>
      <c r="C47" s="198"/>
    </row>
    <row r="48" spans="1:3" s="181" customFormat="1" ht="14.25">
      <c r="A48" s="196">
        <v>2010499</v>
      </c>
      <c r="B48" s="199" t="s">
        <v>165</v>
      </c>
      <c r="C48" s="198"/>
    </row>
    <row r="49" spans="1:3" s="181" customFormat="1" ht="14.25">
      <c r="A49" s="193">
        <v>20105</v>
      </c>
      <c r="B49" s="202" t="s">
        <v>166</v>
      </c>
      <c r="C49" s="195">
        <v>150</v>
      </c>
    </row>
    <row r="50" spans="1:3" s="181" customFormat="1" ht="14.25">
      <c r="A50" s="196">
        <v>2010501</v>
      </c>
      <c r="B50" s="199" t="s">
        <v>136</v>
      </c>
      <c r="C50" s="198">
        <v>107</v>
      </c>
    </row>
    <row r="51" spans="1:3" s="181" customFormat="1" ht="13.5" customHeight="1">
      <c r="A51" s="196">
        <v>2010502</v>
      </c>
      <c r="B51" s="200" t="s">
        <v>137</v>
      </c>
      <c r="C51" s="198">
        <v>8</v>
      </c>
    </row>
    <row r="52" spans="1:3" s="181" customFormat="1" ht="14.25">
      <c r="A52" s="196">
        <v>2010503</v>
      </c>
      <c r="B52" s="197" t="s">
        <v>138</v>
      </c>
      <c r="C52" s="198"/>
    </row>
    <row r="53" spans="1:3" s="181" customFormat="1" ht="14.25">
      <c r="A53" s="196">
        <v>2010504</v>
      </c>
      <c r="B53" s="197" t="s">
        <v>167</v>
      </c>
      <c r="C53" s="198"/>
    </row>
    <row r="54" spans="1:3" s="181" customFormat="1" ht="14.25">
      <c r="A54" s="196">
        <v>2010505</v>
      </c>
      <c r="B54" s="197" t="s">
        <v>168</v>
      </c>
      <c r="C54" s="198">
        <v>35</v>
      </c>
    </row>
    <row r="55" spans="1:3" s="181" customFormat="1" ht="14.25">
      <c r="A55" s="196">
        <v>2010506</v>
      </c>
      <c r="B55" s="199" t="s">
        <v>169</v>
      </c>
      <c r="C55" s="198"/>
    </row>
    <row r="56" spans="1:3" s="181" customFormat="1" ht="14.25">
      <c r="A56" s="196">
        <v>2010507</v>
      </c>
      <c r="B56" s="199" t="s">
        <v>170</v>
      </c>
      <c r="C56" s="198"/>
    </row>
    <row r="57" spans="1:3" s="181" customFormat="1" ht="14.25">
      <c r="A57" s="196">
        <v>2010508</v>
      </c>
      <c r="B57" s="199" t="s">
        <v>171</v>
      </c>
      <c r="C57" s="198"/>
    </row>
    <row r="58" spans="1:3" s="181" customFormat="1" ht="14.25">
      <c r="A58" s="196">
        <v>2010550</v>
      </c>
      <c r="B58" s="197" t="s">
        <v>145</v>
      </c>
      <c r="C58" s="198"/>
    </row>
    <row r="59" spans="1:3" s="181" customFormat="1" ht="14.25">
      <c r="A59" s="196">
        <v>2010599</v>
      </c>
      <c r="B59" s="199" t="s">
        <v>172</v>
      </c>
      <c r="C59" s="198"/>
    </row>
    <row r="60" spans="1:3" s="181" customFormat="1" ht="14.25">
      <c r="A60" s="193">
        <v>20106</v>
      </c>
      <c r="B60" s="203" t="s">
        <v>173</v>
      </c>
      <c r="C60" s="195">
        <v>511</v>
      </c>
    </row>
    <row r="61" spans="1:3" s="181" customFormat="1" ht="14.25">
      <c r="A61" s="196">
        <v>2010601</v>
      </c>
      <c r="B61" s="199" t="s">
        <v>136</v>
      </c>
      <c r="C61" s="198">
        <v>309</v>
      </c>
    </row>
    <row r="62" spans="1:3" s="181" customFormat="1" ht="14.25">
      <c r="A62" s="196">
        <v>2010602</v>
      </c>
      <c r="B62" s="200" t="s">
        <v>137</v>
      </c>
      <c r="C62" s="198">
        <v>30</v>
      </c>
    </row>
    <row r="63" spans="1:3" s="181" customFormat="1" ht="14.25">
      <c r="A63" s="196">
        <v>2010603</v>
      </c>
      <c r="B63" s="200" t="s">
        <v>138</v>
      </c>
      <c r="C63" s="198"/>
    </row>
    <row r="64" spans="1:3" s="181" customFormat="1" ht="14.25">
      <c r="A64" s="196">
        <v>2010604</v>
      </c>
      <c r="B64" s="200" t="s">
        <v>174</v>
      </c>
      <c r="C64" s="198">
        <v>2</v>
      </c>
    </row>
    <row r="65" spans="1:3" s="181" customFormat="1" ht="14.25">
      <c r="A65" s="196">
        <v>2010605</v>
      </c>
      <c r="B65" s="200" t="s">
        <v>175</v>
      </c>
      <c r="C65" s="198"/>
    </row>
    <row r="66" spans="1:3" s="181" customFormat="1" ht="14.25">
      <c r="A66" s="196">
        <v>2010606</v>
      </c>
      <c r="B66" s="200" t="s">
        <v>176</v>
      </c>
      <c r="C66" s="198"/>
    </row>
    <row r="67" spans="1:3" s="181" customFormat="1" ht="14.25">
      <c r="A67" s="196">
        <v>2010607</v>
      </c>
      <c r="B67" s="197" t="s">
        <v>177</v>
      </c>
      <c r="C67" s="198">
        <v>25</v>
      </c>
    </row>
    <row r="68" spans="1:3" s="181" customFormat="1" ht="14.25">
      <c r="A68" s="196">
        <v>2010608</v>
      </c>
      <c r="B68" s="199" t="s">
        <v>178</v>
      </c>
      <c r="C68" s="198">
        <v>145</v>
      </c>
    </row>
    <row r="69" spans="1:3" s="181" customFormat="1" ht="14.25">
      <c r="A69" s="196">
        <v>2010650</v>
      </c>
      <c r="B69" s="199" t="s">
        <v>145</v>
      </c>
      <c r="C69" s="198"/>
    </row>
    <row r="70" spans="1:3" s="181" customFormat="1" ht="14.25">
      <c r="A70" s="196">
        <v>2010699</v>
      </c>
      <c r="B70" s="199" t="s">
        <v>179</v>
      </c>
      <c r="C70" s="198"/>
    </row>
    <row r="71" spans="1:3" s="181" customFormat="1" ht="14.25">
      <c r="A71" s="193">
        <v>20107</v>
      </c>
      <c r="B71" s="194" t="s">
        <v>180</v>
      </c>
      <c r="C71" s="195"/>
    </row>
    <row r="72" spans="1:3" s="181" customFormat="1" ht="14.25">
      <c r="A72" s="196">
        <v>2010701</v>
      </c>
      <c r="B72" s="197" t="s">
        <v>136</v>
      </c>
      <c r="C72" s="198"/>
    </row>
    <row r="73" spans="1:3" s="181" customFormat="1" ht="14.25">
      <c r="A73" s="196">
        <v>2010702</v>
      </c>
      <c r="B73" s="197" t="s">
        <v>137</v>
      </c>
      <c r="C73" s="198"/>
    </row>
    <row r="74" spans="1:3" s="181" customFormat="1" ht="14.25">
      <c r="A74" s="196">
        <v>2010703</v>
      </c>
      <c r="B74" s="199" t="s">
        <v>138</v>
      </c>
      <c r="C74" s="198"/>
    </row>
    <row r="75" spans="1:3" s="181" customFormat="1" ht="14.25">
      <c r="A75" s="196">
        <v>2010709</v>
      </c>
      <c r="B75" s="197" t="s">
        <v>177</v>
      </c>
      <c r="C75" s="198"/>
    </row>
    <row r="76" spans="1:3" s="181" customFormat="1" ht="14.25">
      <c r="A76" s="196">
        <v>2010710</v>
      </c>
      <c r="B76" s="199" t="s">
        <v>181</v>
      </c>
      <c r="C76" s="198"/>
    </row>
    <row r="77" spans="1:3" s="181" customFormat="1" ht="14.25">
      <c r="A77" s="196">
        <v>2010750</v>
      </c>
      <c r="B77" s="199" t="s">
        <v>145</v>
      </c>
      <c r="C77" s="198"/>
    </row>
    <row r="78" spans="1:3" s="181" customFormat="1" ht="14.25">
      <c r="A78" s="196">
        <v>2010799</v>
      </c>
      <c r="B78" s="199" t="s">
        <v>182</v>
      </c>
      <c r="C78" s="198"/>
    </row>
    <row r="79" spans="1:3" s="181" customFormat="1" ht="14.25">
      <c r="A79" s="193">
        <v>20108</v>
      </c>
      <c r="B79" s="202" t="s">
        <v>183</v>
      </c>
      <c r="C79" s="195">
        <v>127</v>
      </c>
    </row>
    <row r="80" spans="1:3" s="181" customFormat="1" ht="14.25">
      <c r="A80" s="196">
        <v>2010801</v>
      </c>
      <c r="B80" s="197" t="s">
        <v>136</v>
      </c>
      <c r="C80" s="198">
        <v>120</v>
      </c>
    </row>
    <row r="81" spans="1:3" s="181" customFormat="1" ht="14.25">
      <c r="A81" s="196">
        <v>2010802</v>
      </c>
      <c r="B81" s="197" t="s">
        <v>137</v>
      </c>
      <c r="C81" s="198">
        <v>7</v>
      </c>
    </row>
    <row r="82" spans="1:3" s="181" customFormat="1" ht="14.25">
      <c r="A82" s="196">
        <v>2010803</v>
      </c>
      <c r="B82" s="197" t="s">
        <v>138</v>
      </c>
      <c r="C82" s="198"/>
    </row>
    <row r="83" spans="1:3" s="181" customFormat="1" ht="14.25">
      <c r="A83" s="196">
        <v>2010804</v>
      </c>
      <c r="B83" s="204" t="s">
        <v>184</v>
      </c>
      <c r="C83" s="198"/>
    </row>
    <row r="84" spans="1:3" s="181" customFormat="1" ht="14.25">
      <c r="A84" s="196">
        <v>2010805</v>
      </c>
      <c r="B84" s="199" t="s">
        <v>185</v>
      </c>
      <c r="C84" s="198"/>
    </row>
    <row r="85" spans="1:3" s="181" customFormat="1" ht="14.25">
      <c r="A85" s="196">
        <v>2010806</v>
      </c>
      <c r="B85" s="199" t="s">
        <v>177</v>
      </c>
      <c r="C85" s="198"/>
    </row>
    <row r="86" spans="1:3" s="181" customFormat="1" ht="14.25">
      <c r="A86" s="196">
        <v>2010850</v>
      </c>
      <c r="B86" s="199" t="s">
        <v>145</v>
      </c>
      <c r="C86" s="198"/>
    </row>
    <row r="87" spans="1:3" s="181" customFormat="1" ht="14.25">
      <c r="A87" s="196">
        <v>2010899</v>
      </c>
      <c r="B87" s="200" t="s">
        <v>186</v>
      </c>
      <c r="C87" s="198"/>
    </row>
    <row r="88" spans="1:3" s="181" customFormat="1" ht="14.25">
      <c r="A88" s="193">
        <v>20109</v>
      </c>
      <c r="B88" s="194" t="s">
        <v>187</v>
      </c>
      <c r="C88" s="195"/>
    </row>
    <row r="89" spans="1:3" s="181" customFormat="1" ht="14.25">
      <c r="A89" s="196">
        <v>2010901</v>
      </c>
      <c r="B89" s="197" t="s">
        <v>136</v>
      </c>
      <c r="C89" s="198"/>
    </row>
    <row r="90" spans="1:3" s="181" customFormat="1" ht="14.25">
      <c r="A90" s="196">
        <v>2010902</v>
      </c>
      <c r="B90" s="199" t="s">
        <v>137</v>
      </c>
      <c r="C90" s="198"/>
    </row>
    <row r="91" spans="1:3" s="181" customFormat="1" ht="14.25">
      <c r="A91" s="196">
        <v>2010903</v>
      </c>
      <c r="B91" s="199" t="s">
        <v>138</v>
      </c>
      <c r="C91" s="198"/>
    </row>
    <row r="92" spans="1:3" s="181" customFormat="1" ht="14.25">
      <c r="A92" s="196">
        <v>2010905</v>
      </c>
      <c r="B92" s="197" t="s">
        <v>188</v>
      </c>
      <c r="C92" s="198"/>
    </row>
    <row r="93" spans="1:3" s="181" customFormat="1" ht="14.25">
      <c r="A93" s="196">
        <v>2010907</v>
      </c>
      <c r="B93" s="197" t="s">
        <v>189</v>
      </c>
      <c r="C93" s="198"/>
    </row>
    <row r="94" spans="1:3" s="181" customFormat="1" ht="14.25">
      <c r="A94" s="196">
        <v>2010908</v>
      </c>
      <c r="B94" s="197" t="s">
        <v>177</v>
      </c>
      <c r="C94" s="198"/>
    </row>
    <row r="95" spans="1:3" s="181" customFormat="1" ht="13.5" customHeight="1">
      <c r="A95" s="196">
        <v>2010909</v>
      </c>
      <c r="B95" s="197" t="s">
        <v>190</v>
      </c>
      <c r="C95" s="198"/>
    </row>
    <row r="96" spans="1:3" s="181" customFormat="1" ht="14.25">
      <c r="A96" s="196">
        <v>2010910</v>
      </c>
      <c r="B96" s="197" t="s">
        <v>191</v>
      </c>
      <c r="C96" s="198"/>
    </row>
    <row r="97" spans="1:3" s="181" customFormat="1" ht="14.25">
      <c r="A97" s="196">
        <v>2010911</v>
      </c>
      <c r="B97" s="197" t="s">
        <v>192</v>
      </c>
      <c r="C97" s="198"/>
    </row>
    <row r="98" spans="1:3" s="181" customFormat="1" ht="14.25">
      <c r="A98" s="196">
        <v>2010912</v>
      </c>
      <c r="B98" s="197" t="s">
        <v>193</v>
      </c>
      <c r="C98" s="198"/>
    </row>
    <row r="99" spans="1:3" s="181" customFormat="1" ht="14.25">
      <c r="A99" s="196">
        <v>2010950</v>
      </c>
      <c r="B99" s="199" t="s">
        <v>145</v>
      </c>
      <c r="C99" s="198"/>
    </row>
    <row r="100" spans="1:3" s="181" customFormat="1" ht="14.25">
      <c r="A100" s="196">
        <v>2010999</v>
      </c>
      <c r="B100" s="199" t="s">
        <v>194</v>
      </c>
      <c r="C100" s="198"/>
    </row>
    <row r="101" spans="1:3" s="181" customFormat="1" ht="14.25">
      <c r="A101" s="193">
        <v>20111</v>
      </c>
      <c r="B101" s="205" t="s">
        <v>195</v>
      </c>
      <c r="C101" s="195">
        <v>928</v>
      </c>
    </row>
    <row r="102" spans="1:3" s="181" customFormat="1" ht="14.25">
      <c r="A102" s="196">
        <v>2011101</v>
      </c>
      <c r="B102" s="197" t="s">
        <v>136</v>
      </c>
      <c r="C102" s="198">
        <v>634</v>
      </c>
    </row>
    <row r="103" spans="1:3" s="181" customFormat="1" ht="14.25">
      <c r="A103" s="196">
        <v>2011102</v>
      </c>
      <c r="B103" s="197" t="s">
        <v>137</v>
      </c>
      <c r="C103" s="198">
        <v>284</v>
      </c>
    </row>
    <row r="104" spans="1:3" s="181" customFormat="1" ht="14.25">
      <c r="A104" s="196">
        <v>2011103</v>
      </c>
      <c r="B104" s="197" t="s">
        <v>138</v>
      </c>
      <c r="C104" s="198"/>
    </row>
    <row r="105" spans="1:3" s="181" customFormat="1" ht="14.25">
      <c r="A105" s="196">
        <v>2011104</v>
      </c>
      <c r="B105" s="199" t="s">
        <v>196</v>
      </c>
      <c r="C105" s="198"/>
    </row>
    <row r="106" spans="1:3" s="181" customFormat="1" ht="14.25">
      <c r="A106" s="196">
        <v>2011105</v>
      </c>
      <c r="B106" s="199" t="s">
        <v>197</v>
      </c>
      <c r="C106" s="198">
        <v>10</v>
      </c>
    </row>
    <row r="107" spans="1:3" s="181" customFormat="1" ht="14.25">
      <c r="A107" s="196">
        <v>2011106</v>
      </c>
      <c r="B107" s="199" t="s">
        <v>198</v>
      </c>
      <c r="C107" s="198"/>
    </row>
    <row r="108" spans="1:3" s="181" customFormat="1" ht="14.25">
      <c r="A108" s="196">
        <v>2011150</v>
      </c>
      <c r="B108" s="197" t="s">
        <v>145</v>
      </c>
      <c r="C108" s="198"/>
    </row>
    <row r="109" spans="1:3" s="181" customFormat="1" ht="14.25">
      <c r="A109" s="196">
        <v>2011199</v>
      </c>
      <c r="B109" s="197" t="s">
        <v>199</v>
      </c>
      <c r="C109" s="198"/>
    </row>
    <row r="110" spans="1:3" s="181" customFormat="1" ht="14.25">
      <c r="A110" s="193">
        <v>20113</v>
      </c>
      <c r="B110" s="206" t="s">
        <v>200</v>
      </c>
      <c r="C110" s="195">
        <v>605</v>
      </c>
    </row>
    <row r="111" spans="1:3" s="181" customFormat="1" ht="14.25">
      <c r="A111" s="196">
        <v>2011301</v>
      </c>
      <c r="B111" s="197" t="s">
        <v>136</v>
      </c>
      <c r="C111" s="198">
        <v>291</v>
      </c>
    </row>
    <row r="112" spans="1:3" s="181" customFormat="1" ht="14.25">
      <c r="A112" s="196">
        <v>2011302</v>
      </c>
      <c r="B112" s="197" t="s">
        <v>137</v>
      </c>
      <c r="C112" s="198">
        <v>126</v>
      </c>
    </row>
    <row r="113" spans="1:3" s="181" customFormat="1" ht="14.25">
      <c r="A113" s="196">
        <v>2011303</v>
      </c>
      <c r="B113" s="197" t="s">
        <v>138</v>
      </c>
      <c r="C113" s="198"/>
    </row>
    <row r="114" spans="1:3" s="181" customFormat="1" ht="14.25">
      <c r="A114" s="196">
        <v>2011304</v>
      </c>
      <c r="B114" s="199" t="s">
        <v>201</v>
      </c>
      <c r="C114" s="198"/>
    </row>
    <row r="115" spans="1:3" s="181" customFormat="1" ht="13.5" customHeight="1">
      <c r="A115" s="196">
        <v>2011305</v>
      </c>
      <c r="B115" s="199" t="s">
        <v>202</v>
      </c>
      <c r="C115" s="198"/>
    </row>
    <row r="116" spans="1:3" s="181" customFormat="1" ht="14.25">
      <c r="A116" s="196">
        <v>2011306</v>
      </c>
      <c r="B116" s="199" t="s">
        <v>203</v>
      </c>
      <c r="C116" s="198"/>
    </row>
    <row r="117" spans="1:3" s="181" customFormat="1" ht="14.25">
      <c r="A117" s="196">
        <v>2011307</v>
      </c>
      <c r="B117" s="197" t="s">
        <v>204</v>
      </c>
      <c r="C117" s="198"/>
    </row>
    <row r="118" spans="1:3" s="181" customFormat="1" ht="14.25">
      <c r="A118" s="196">
        <v>2011308</v>
      </c>
      <c r="B118" s="197" t="s">
        <v>205</v>
      </c>
      <c r="C118" s="198">
        <v>188</v>
      </c>
    </row>
    <row r="119" spans="1:3" s="181" customFormat="1" ht="14.25">
      <c r="A119" s="196">
        <v>2011350</v>
      </c>
      <c r="B119" s="197" t="s">
        <v>145</v>
      </c>
      <c r="C119" s="198"/>
    </row>
    <row r="120" spans="1:3" s="181" customFormat="1" ht="14.25">
      <c r="A120" s="196">
        <v>2011399</v>
      </c>
      <c r="B120" s="199" t="s">
        <v>206</v>
      </c>
      <c r="C120" s="198"/>
    </row>
    <row r="121" spans="1:3" s="181" customFormat="1" ht="14.25">
      <c r="A121" s="193">
        <v>20114</v>
      </c>
      <c r="B121" s="202" t="s">
        <v>207</v>
      </c>
      <c r="C121" s="195"/>
    </row>
    <row r="122" spans="1:3" s="181" customFormat="1" ht="14.25">
      <c r="A122" s="196">
        <v>2011401</v>
      </c>
      <c r="B122" s="199" t="s">
        <v>136</v>
      </c>
      <c r="C122" s="198"/>
    </row>
    <row r="123" spans="1:3" s="181" customFormat="1" ht="14.25">
      <c r="A123" s="196">
        <v>2011402</v>
      </c>
      <c r="B123" s="200" t="s">
        <v>137</v>
      </c>
      <c r="C123" s="198"/>
    </row>
    <row r="124" spans="1:3" s="181" customFormat="1" ht="14.25">
      <c r="A124" s="196">
        <v>2011403</v>
      </c>
      <c r="B124" s="197" t="s">
        <v>138</v>
      </c>
      <c r="C124" s="198"/>
    </row>
    <row r="125" spans="1:3" s="181" customFormat="1" ht="14.25">
      <c r="A125" s="196">
        <v>2011404</v>
      </c>
      <c r="B125" s="197" t="s">
        <v>208</v>
      </c>
      <c r="C125" s="198"/>
    </row>
    <row r="126" spans="1:3" s="181" customFormat="1" ht="14.25">
      <c r="A126" s="196">
        <v>2011405</v>
      </c>
      <c r="B126" s="197" t="s">
        <v>209</v>
      </c>
      <c r="C126" s="198"/>
    </row>
    <row r="127" spans="1:3" s="181" customFormat="1" ht="14.25">
      <c r="A127" s="196">
        <v>2011408</v>
      </c>
      <c r="B127" s="199" t="s">
        <v>210</v>
      </c>
      <c r="C127" s="198"/>
    </row>
    <row r="128" spans="1:3" s="181" customFormat="1" ht="14.25">
      <c r="A128" s="196">
        <v>2011409</v>
      </c>
      <c r="B128" s="197" t="s">
        <v>211</v>
      </c>
      <c r="C128" s="198"/>
    </row>
    <row r="129" spans="1:3" s="181" customFormat="1" ht="14.25">
      <c r="A129" s="196">
        <v>2011410</v>
      </c>
      <c r="B129" s="197" t="s">
        <v>212</v>
      </c>
      <c r="C129" s="198"/>
    </row>
    <row r="130" spans="1:3" s="181" customFormat="1" ht="14.25">
      <c r="A130" s="196">
        <v>2011411</v>
      </c>
      <c r="B130" s="197" t="s">
        <v>213</v>
      </c>
      <c r="C130" s="198"/>
    </row>
    <row r="131" spans="1:3" s="181" customFormat="1" ht="14.25">
      <c r="A131" s="196">
        <v>2011450</v>
      </c>
      <c r="B131" s="197" t="s">
        <v>145</v>
      </c>
      <c r="C131" s="198"/>
    </row>
    <row r="132" spans="1:3" s="181" customFormat="1" ht="14.25">
      <c r="A132" s="196">
        <v>2011499</v>
      </c>
      <c r="B132" s="197" t="s">
        <v>214</v>
      </c>
      <c r="C132" s="198"/>
    </row>
    <row r="133" spans="1:3" s="181" customFormat="1" ht="14.25">
      <c r="A133" s="193">
        <v>20123</v>
      </c>
      <c r="B133" s="194" t="s">
        <v>215</v>
      </c>
      <c r="C133" s="195"/>
    </row>
    <row r="134" spans="1:3" s="181" customFormat="1" ht="14.25">
      <c r="A134" s="196">
        <v>2012301</v>
      </c>
      <c r="B134" s="197" t="s">
        <v>136</v>
      </c>
      <c r="C134" s="198"/>
    </row>
    <row r="135" spans="1:3" s="181" customFormat="1" ht="14.25">
      <c r="A135" s="196">
        <v>2012302</v>
      </c>
      <c r="B135" s="197" t="s">
        <v>137</v>
      </c>
      <c r="C135" s="198"/>
    </row>
    <row r="136" spans="1:3" s="181" customFormat="1" ht="14.25">
      <c r="A136" s="196">
        <v>2012303</v>
      </c>
      <c r="B136" s="199" t="s">
        <v>138</v>
      </c>
      <c r="C136" s="198"/>
    </row>
    <row r="137" spans="1:3" s="181" customFormat="1" ht="14.25">
      <c r="A137" s="196">
        <v>2012304</v>
      </c>
      <c r="B137" s="199" t="s">
        <v>216</v>
      </c>
      <c r="C137" s="198"/>
    </row>
    <row r="138" spans="1:3" s="181" customFormat="1" ht="14.25">
      <c r="A138" s="196">
        <v>2012350</v>
      </c>
      <c r="B138" s="199" t="s">
        <v>145</v>
      </c>
      <c r="C138" s="198"/>
    </row>
    <row r="139" spans="1:3" s="181" customFormat="1" ht="14.25">
      <c r="A139" s="196">
        <v>2012399</v>
      </c>
      <c r="B139" s="200" t="s">
        <v>217</v>
      </c>
      <c r="C139" s="198"/>
    </row>
    <row r="140" spans="1:3" s="181" customFormat="1" ht="14.25">
      <c r="A140" s="193">
        <v>20125</v>
      </c>
      <c r="B140" s="194" t="s">
        <v>218</v>
      </c>
      <c r="C140" s="195"/>
    </row>
    <row r="141" spans="1:3" s="181" customFormat="1" ht="14.25">
      <c r="A141" s="196">
        <v>2012501</v>
      </c>
      <c r="B141" s="197" t="s">
        <v>136</v>
      </c>
      <c r="C141" s="198"/>
    </row>
    <row r="142" spans="1:3" s="181" customFormat="1" ht="14.25">
      <c r="A142" s="196">
        <v>2012502</v>
      </c>
      <c r="B142" s="199" t="s">
        <v>137</v>
      </c>
      <c r="C142" s="198"/>
    </row>
    <row r="143" spans="1:3" s="181" customFormat="1" ht="14.25">
      <c r="A143" s="196">
        <v>2012503</v>
      </c>
      <c r="B143" s="199" t="s">
        <v>138</v>
      </c>
      <c r="C143" s="198"/>
    </row>
    <row r="144" spans="1:3" s="181" customFormat="1" ht="14.25">
      <c r="A144" s="196">
        <v>2012504</v>
      </c>
      <c r="B144" s="199" t="s">
        <v>219</v>
      </c>
      <c r="C144" s="198"/>
    </row>
    <row r="145" spans="1:3" s="181" customFormat="1" ht="14.25">
      <c r="A145" s="196">
        <v>2012505</v>
      </c>
      <c r="B145" s="200" t="s">
        <v>220</v>
      </c>
      <c r="C145" s="198"/>
    </row>
    <row r="146" spans="1:3" s="181" customFormat="1" ht="14.25">
      <c r="A146" s="196">
        <v>2012550</v>
      </c>
      <c r="B146" s="197" t="s">
        <v>145</v>
      </c>
      <c r="C146" s="198"/>
    </row>
    <row r="147" spans="1:3" s="181" customFormat="1" ht="14.25">
      <c r="A147" s="196">
        <v>2012599</v>
      </c>
      <c r="B147" s="197" t="s">
        <v>221</v>
      </c>
      <c r="C147" s="198"/>
    </row>
    <row r="148" spans="1:3" s="181" customFormat="1" ht="14.25">
      <c r="A148" s="193">
        <v>20126</v>
      </c>
      <c r="B148" s="202" t="s">
        <v>222</v>
      </c>
      <c r="C148" s="195">
        <v>16</v>
      </c>
    </row>
    <row r="149" spans="1:3" s="181" customFormat="1" ht="14.25">
      <c r="A149" s="196">
        <v>2012601</v>
      </c>
      <c r="B149" s="199" t="s">
        <v>136</v>
      </c>
      <c r="C149" s="198"/>
    </row>
    <row r="150" spans="1:3" s="181" customFormat="1" ht="14.25">
      <c r="A150" s="196">
        <v>2012602</v>
      </c>
      <c r="B150" s="199" t="s">
        <v>137</v>
      </c>
      <c r="C150" s="198"/>
    </row>
    <row r="151" spans="1:3" s="181" customFormat="1" ht="14.25">
      <c r="A151" s="196">
        <v>2012603</v>
      </c>
      <c r="B151" s="197" t="s">
        <v>138</v>
      </c>
      <c r="C151" s="198"/>
    </row>
    <row r="152" spans="1:3" s="181" customFormat="1" ht="14.25">
      <c r="A152" s="196">
        <v>2012604</v>
      </c>
      <c r="B152" s="201" t="s">
        <v>223</v>
      </c>
      <c r="C152" s="198">
        <v>16</v>
      </c>
    </row>
    <row r="153" spans="1:3" s="181" customFormat="1" ht="14.25">
      <c r="A153" s="196">
        <v>2012699</v>
      </c>
      <c r="B153" s="197" t="s">
        <v>224</v>
      </c>
      <c r="C153" s="198"/>
    </row>
    <row r="154" spans="1:3" s="181" customFormat="1" ht="14.25">
      <c r="A154" s="193">
        <v>20128</v>
      </c>
      <c r="B154" s="202" t="s">
        <v>225</v>
      </c>
      <c r="C154" s="195"/>
    </row>
    <row r="155" spans="1:3" s="181" customFormat="1" ht="14.25">
      <c r="A155" s="196">
        <v>2012801</v>
      </c>
      <c r="B155" s="199" t="s">
        <v>136</v>
      </c>
      <c r="C155" s="198"/>
    </row>
    <row r="156" spans="1:3" s="181" customFormat="1" ht="14.25">
      <c r="A156" s="196">
        <v>2012802</v>
      </c>
      <c r="B156" s="199" t="s">
        <v>137</v>
      </c>
      <c r="C156" s="198"/>
    </row>
    <row r="157" spans="1:3" s="181" customFormat="1" ht="14.25">
      <c r="A157" s="196">
        <v>2012803</v>
      </c>
      <c r="B157" s="200" t="s">
        <v>138</v>
      </c>
      <c r="C157" s="198"/>
    </row>
    <row r="158" spans="1:3" s="181" customFormat="1" ht="14.25">
      <c r="A158" s="196">
        <v>2012804</v>
      </c>
      <c r="B158" s="197" t="s">
        <v>150</v>
      </c>
      <c r="C158" s="207"/>
    </row>
    <row r="159" spans="1:3" s="181" customFormat="1" ht="13.5" customHeight="1">
      <c r="A159" s="196">
        <v>2012850</v>
      </c>
      <c r="B159" s="197" t="s">
        <v>145</v>
      </c>
      <c r="C159" s="198"/>
    </row>
    <row r="160" spans="1:3" s="181" customFormat="1" ht="14.25">
      <c r="A160" s="196">
        <v>2012899</v>
      </c>
      <c r="B160" s="197" t="s">
        <v>226</v>
      </c>
      <c r="C160" s="198"/>
    </row>
    <row r="161" spans="1:3" s="181" customFormat="1" ht="14.25">
      <c r="A161" s="193">
        <v>20129</v>
      </c>
      <c r="B161" s="202" t="s">
        <v>227</v>
      </c>
      <c r="C161" s="195">
        <v>137</v>
      </c>
    </row>
    <row r="162" spans="1:3" s="181" customFormat="1" ht="14.25">
      <c r="A162" s="196">
        <v>2012901</v>
      </c>
      <c r="B162" s="199" t="s">
        <v>136</v>
      </c>
      <c r="C162" s="198">
        <v>114</v>
      </c>
    </row>
    <row r="163" spans="1:3" s="181" customFormat="1" ht="14.25">
      <c r="A163" s="196">
        <v>2012902</v>
      </c>
      <c r="B163" s="199" t="s">
        <v>137</v>
      </c>
      <c r="C163" s="198">
        <v>23</v>
      </c>
    </row>
    <row r="164" spans="1:3" s="181" customFormat="1" ht="14.25">
      <c r="A164" s="196">
        <v>2012903</v>
      </c>
      <c r="B164" s="197" t="s">
        <v>138</v>
      </c>
      <c r="C164" s="198"/>
    </row>
    <row r="165" spans="1:3" s="181" customFormat="1" ht="14.25">
      <c r="A165" s="196">
        <v>2012906</v>
      </c>
      <c r="B165" s="197" t="s">
        <v>228</v>
      </c>
      <c r="C165" s="198"/>
    </row>
    <row r="166" spans="1:3" s="181" customFormat="1" ht="14.25">
      <c r="A166" s="196">
        <v>2012950</v>
      </c>
      <c r="B166" s="199" t="s">
        <v>145</v>
      </c>
      <c r="C166" s="198"/>
    </row>
    <row r="167" spans="1:3" s="181" customFormat="1" ht="14.25">
      <c r="A167" s="196">
        <v>2012999</v>
      </c>
      <c r="B167" s="199" t="s">
        <v>229</v>
      </c>
      <c r="C167" s="198"/>
    </row>
    <row r="168" spans="1:3" s="181" customFormat="1" ht="14.25">
      <c r="A168" s="193">
        <v>20131</v>
      </c>
      <c r="B168" s="202" t="s">
        <v>230</v>
      </c>
      <c r="C168" s="195">
        <v>650</v>
      </c>
    </row>
    <row r="169" spans="1:3" s="181" customFormat="1" ht="13.5" customHeight="1">
      <c r="A169" s="196">
        <v>2013101</v>
      </c>
      <c r="B169" s="199" t="s">
        <v>136</v>
      </c>
      <c r="C169" s="198">
        <v>340</v>
      </c>
    </row>
    <row r="170" spans="1:3" s="181" customFormat="1" ht="14.25">
      <c r="A170" s="196">
        <v>2013102</v>
      </c>
      <c r="B170" s="197" t="s">
        <v>137</v>
      </c>
      <c r="C170" s="198">
        <v>310</v>
      </c>
    </row>
    <row r="171" spans="1:3" s="181" customFormat="1" ht="14.25">
      <c r="A171" s="196">
        <v>2013103</v>
      </c>
      <c r="B171" s="197" t="s">
        <v>138</v>
      </c>
      <c r="C171" s="198"/>
    </row>
    <row r="172" spans="1:3" s="181" customFormat="1" ht="14.25">
      <c r="A172" s="196">
        <v>2013105</v>
      </c>
      <c r="B172" s="197" t="s">
        <v>231</v>
      </c>
      <c r="C172" s="198"/>
    </row>
    <row r="173" spans="1:3" s="181" customFormat="1" ht="14.25">
      <c r="A173" s="196">
        <v>2013150</v>
      </c>
      <c r="B173" s="199" t="s">
        <v>145</v>
      </c>
      <c r="C173" s="198"/>
    </row>
    <row r="174" spans="1:3" s="181" customFormat="1" ht="14.25">
      <c r="A174" s="196">
        <v>2013199</v>
      </c>
      <c r="B174" s="199" t="s">
        <v>232</v>
      </c>
      <c r="C174" s="198"/>
    </row>
    <row r="175" spans="1:3" s="181" customFormat="1" ht="14.25">
      <c r="A175" s="193">
        <v>20132</v>
      </c>
      <c r="B175" s="202" t="s">
        <v>233</v>
      </c>
      <c r="C175" s="195">
        <v>1901</v>
      </c>
    </row>
    <row r="176" spans="1:3" s="181" customFormat="1" ht="14.25">
      <c r="A176" s="196">
        <v>2013201</v>
      </c>
      <c r="B176" s="197" t="s">
        <v>136</v>
      </c>
      <c r="C176" s="198">
        <v>1474</v>
      </c>
    </row>
    <row r="177" spans="1:3" s="181" customFormat="1" ht="14.25">
      <c r="A177" s="196">
        <v>2013202</v>
      </c>
      <c r="B177" s="197" t="s">
        <v>137</v>
      </c>
      <c r="C177" s="198">
        <v>427</v>
      </c>
    </row>
    <row r="178" spans="1:3" s="181" customFormat="1" ht="14.25">
      <c r="A178" s="196">
        <v>2013203</v>
      </c>
      <c r="B178" s="197" t="s">
        <v>138</v>
      </c>
      <c r="C178" s="198"/>
    </row>
    <row r="179" spans="1:3" s="181" customFormat="1" ht="14.25">
      <c r="A179" s="196">
        <v>2013204</v>
      </c>
      <c r="B179" s="197" t="s">
        <v>234</v>
      </c>
      <c r="C179" s="198"/>
    </row>
    <row r="180" spans="1:3" s="181" customFormat="1" ht="14.25">
      <c r="A180" s="196">
        <v>2013250</v>
      </c>
      <c r="B180" s="197" t="s">
        <v>145</v>
      </c>
      <c r="C180" s="198"/>
    </row>
    <row r="181" spans="1:3" s="181" customFormat="1" ht="14.25">
      <c r="A181" s="196">
        <v>2013299</v>
      </c>
      <c r="B181" s="199" t="s">
        <v>235</v>
      </c>
      <c r="C181" s="198"/>
    </row>
    <row r="182" spans="1:3" s="181" customFormat="1" ht="14.25">
      <c r="A182" s="193">
        <v>20133</v>
      </c>
      <c r="B182" s="202" t="s">
        <v>236</v>
      </c>
      <c r="C182" s="195">
        <v>311</v>
      </c>
    </row>
    <row r="183" spans="1:3" s="181" customFormat="1" ht="14.25">
      <c r="A183" s="196">
        <v>2013301</v>
      </c>
      <c r="B183" s="200" t="s">
        <v>136</v>
      </c>
      <c r="C183" s="198">
        <v>194</v>
      </c>
    </row>
    <row r="184" spans="1:3" s="181" customFormat="1" ht="14.25">
      <c r="A184" s="196">
        <v>2013302</v>
      </c>
      <c r="B184" s="197" t="s">
        <v>137</v>
      </c>
      <c r="C184" s="198">
        <v>44</v>
      </c>
    </row>
    <row r="185" spans="1:3" s="181" customFormat="1" ht="14.25">
      <c r="A185" s="196">
        <v>2013303</v>
      </c>
      <c r="B185" s="197" t="s">
        <v>138</v>
      </c>
      <c r="C185" s="198"/>
    </row>
    <row r="186" spans="1:3" s="181" customFormat="1" ht="14.25">
      <c r="A186" s="196">
        <v>2013304</v>
      </c>
      <c r="B186" s="197" t="s">
        <v>237</v>
      </c>
      <c r="C186" s="198">
        <v>73</v>
      </c>
    </row>
    <row r="187" spans="1:3" s="181" customFormat="1" ht="14.25">
      <c r="A187" s="196">
        <v>2013350</v>
      </c>
      <c r="B187" s="197" t="s">
        <v>145</v>
      </c>
      <c r="C187" s="198"/>
    </row>
    <row r="188" spans="1:3" s="181" customFormat="1" ht="14.25">
      <c r="A188" s="196">
        <v>2013399</v>
      </c>
      <c r="B188" s="199" t="s">
        <v>238</v>
      </c>
      <c r="C188" s="198"/>
    </row>
    <row r="189" spans="1:3" s="181" customFormat="1" ht="14.25">
      <c r="A189" s="193">
        <v>20134</v>
      </c>
      <c r="B189" s="202" t="s">
        <v>239</v>
      </c>
      <c r="C189" s="195">
        <v>192</v>
      </c>
    </row>
    <row r="190" spans="1:3" s="181" customFormat="1" ht="14.25">
      <c r="A190" s="196">
        <v>2013401</v>
      </c>
      <c r="B190" s="199" t="s">
        <v>136</v>
      </c>
      <c r="C190" s="198">
        <v>138</v>
      </c>
    </row>
    <row r="191" spans="1:3" s="181" customFormat="1" ht="14.25">
      <c r="A191" s="196">
        <v>2013402</v>
      </c>
      <c r="B191" s="197" t="s">
        <v>137</v>
      </c>
      <c r="C191" s="198">
        <v>54</v>
      </c>
    </row>
    <row r="192" spans="1:3" s="181" customFormat="1" ht="14.25">
      <c r="A192" s="196">
        <v>2013403</v>
      </c>
      <c r="B192" s="197" t="s">
        <v>138</v>
      </c>
      <c r="C192" s="198"/>
    </row>
    <row r="193" spans="1:3" s="181" customFormat="1" ht="14.25">
      <c r="A193" s="196">
        <v>2013404</v>
      </c>
      <c r="B193" s="197" t="s">
        <v>240</v>
      </c>
      <c r="C193" s="198"/>
    </row>
    <row r="194" spans="1:3" s="181" customFormat="1" ht="14.25">
      <c r="A194" s="196">
        <v>2013405</v>
      </c>
      <c r="B194" s="197" t="s">
        <v>241</v>
      </c>
      <c r="C194" s="198"/>
    </row>
    <row r="195" spans="1:3" s="181" customFormat="1" ht="14.25">
      <c r="A195" s="196">
        <v>2013450</v>
      </c>
      <c r="B195" s="197" t="s">
        <v>145</v>
      </c>
      <c r="C195" s="207"/>
    </row>
    <row r="196" spans="1:3" s="181" customFormat="1" ht="14.25">
      <c r="A196" s="196">
        <v>2013499</v>
      </c>
      <c r="B196" s="199" t="s">
        <v>242</v>
      </c>
      <c r="C196" s="207"/>
    </row>
    <row r="197" spans="1:3" s="181" customFormat="1" ht="14.25">
      <c r="A197" s="193">
        <v>20135</v>
      </c>
      <c r="B197" s="202" t="s">
        <v>243</v>
      </c>
      <c r="C197" s="208">
        <v>8</v>
      </c>
    </row>
    <row r="198" spans="1:3" s="181" customFormat="1" ht="14.25">
      <c r="A198" s="196">
        <v>2013501</v>
      </c>
      <c r="B198" s="199" t="s">
        <v>136</v>
      </c>
      <c r="C198" s="198"/>
    </row>
    <row r="199" spans="1:3" s="181" customFormat="1" ht="13.5" customHeight="1">
      <c r="A199" s="196">
        <v>2013502</v>
      </c>
      <c r="B199" s="200" t="s">
        <v>137</v>
      </c>
      <c r="C199" s="198">
        <v>8</v>
      </c>
    </row>
    <row r="200" spans="1:3" s="181" customFormat="1" ht="14.25">
      <c r="A200" s="196">
        <v>2013503</v>
      </c>
      <c r="B200" s="197" t="s">
        <v>138</v>
      </c>
      <c r="C200" s="209"/>
    </row>
    <row r="201" spans="1:3" s="181" customFormat="1" ht="14.25">
      <c r="A201" s="196">
        <v>2013550</v>
      </c>
      <c r="B201" s="197" t="s">
        <v>145</v>
      </c>
      <c r="C201" s="209"/>
    </row>
    <row r="202" spans="1:3" s="181" customFormat="1" ht="14.25">
      <c r="A202" s="196">
        <v>2013599</v>
      </c>
      <c r="B202" s="197" t="s">
        <v>244</v>
      </c>
      <c r="C202" s="209"/>
    </row>
    <row r="203" spans="1:3" s="181" customFormat="1" ht="14.25">
      <c r="A203" s="193">
        <v>20136</v>
      </c>
      <c r="B203" s="202" t="s">
        <v>245</v>
      </c>
      <c r="C203" s="210">
        <v>60</v>
      </c>
    </row>
    <row r="204" spans="1:3" s="181" customFormat="1" ht="14.25">
      <c r="A204" s="196">
        <v>2013601</v>
      </c>
      <c r="B204" s="199" t="s">
        <v>136</v>
      </c>
      <c r="C204" s="211">
        <v>55</v>
      </c>
    </row>
    <row r="205" spans="1:3" s="181" customFormat="1" ht="14.25">
      <c r="A205" s="196">
        <v>2013602</v>
      </c>
      <c r="B205" s="199" t="s">
        <v>137</v>
      </c>
      <c r="C205" s="211">
        <v>5</v>
      </c>
    </row>
    <row r="206" spans="1:3" s="181" customFormat="1" ht="14.25">
      <c r="A206" s="196">
        <v>2013603</v>
      </c>
      <c r="B206" s="197" t="s">
        <v>138</v>
      </c>
      <c r="C206" s="211"/>
    </row>
    <row r="207" spans="1:3" s="181" customFormat="1" ht="14.25">
      <c r="A207" s="196">
        <v>2013650</v>
      </c>
      <c r="B207" s="197" t="s">
        <v>145</v>
      </c>
      <c r="C207" s="211"/>
    </row>
    <row r="208" spans="1:3" s="181" customFormat="1" ht="14.25">
      <c r="A208" s="196">
        <v>2013699</v>
      </c>
      <c r="B208" s="197" t="s">
        <v>246</v>
      </c>
      <c r="C208" s="211"/>
    </row>
    <row r="209" spans="1:3" s="179" customFormat="1" ht="14.25">
      <c r="A209" s="193">
        <v>20137</v>
      </c>
      <c r="B209" s="194" t="s">
        <v>247</v>
      </c>
      <c r="C209" s="212"/>
    </row>
    <row r="210" spans="1:3" s="179" customFormat="1" ht="14.25">
      <c r="A210" s="196">
        <v>2013701</v>
      </c>
      <c r="B210" s="197" t="s">
        <v>136</v>
      </c>
      <c r="C210" s="211"/>
    </row>
    <row r="211" spans="1:3" s="179" customFormat="1" ht="14.25">
      <c r="A211" s="196">
        <v>2013702</v>
      </c>
      <c r="B211" s="197" t="s">
        <v>137</v>
      </c>
      <c r="C211" s="211"/>
    </row>
    <row r="212" spans="1:3" s="179" customFormat="1" ht="14.25">
      <c r="A212" s="196">
        <v>2013703</v>
      </c>
      <c r="B212" s="197" t="s">
        <v>138</v>
      </c>
      <c r="C212" s="209"/>
    </row>
    <row r="213" spans="1:3" s="179" customFormat="1" ht="14.25">
      <c r="A213" s="196">
        <v>2013704</v>
      </c>
      <c r="B213" s="197" t="s">
        <v>248</v>
      </c>
      <c r="C213" s="209"/>
    </row>
    <row r="214" spans="1:3" s="179" customFormat="1" ht="14.25">
      <c r="A214" s="196">
        <v>2013750</v>
      </c>
      <c r="B214" s="197" t="s">
        <v>145</v>
      </c>
      <c r="C214" s="209"/>
    </row>
    <row r="215" spans="1:3" s="179" customFormat="1" ht="14.25">
      <c r="A215" s="196">
        <v>2013799</v>
      </c>
      <c r="B215" s="197" t="s">
        <v>249</v>
      </c>
      <c r="C215" s="209"/>
    </row>
    <row r="216" spans="1:3" s="179" customFormat="1" ht="14.25">
      <c r="A216" s="193">
        <v>20138</v>
      </c>
      <c r="B216" s="194" t="s">
        <v>250</v>
      </c>
      <c r="C216" s="210">
        <v>680</v>
      </c>
    </row>
    <row r="217" spans="1:3" s="179" customFormat="1" ht="14.25">
      <c r="A217" s="196">
        <v>2013801</v>
      </c>
      <c r="B217" s="197" t="s">
        <v>136</v>
      </c>
      <c r="C217" s="198">
        <v>595</v>
      </c>
    </row>
    <row r="218" spans="1:3" s="179" customFormat="1" ht="14.25">
      <c r="A218" s="196">
        <v>2013802</v>
      </c>
      <c r="B218" s="197" t="s">
        <v>137</v>
      </c>
      <c r="C218" s="198">
        <v>75</v>
      </c>
    </row>
    <row r="219" spans="1:3" s="179" customFormat="1" ht="13.5" customHeight="1">
      <c r="A219" s="196">
        <v>2013803</v>
      </c>
      <c r="B219" s="197" t="s">
        <v>138</v>
      </c>
      <c r="C219" s="198"/>
    </row>
    <row r="220" spans="1:3" s="179" customFormat="1" ht="14.25">
      <c r="A220" s="196">
        <v>2013804</v>
      </c>
      <c r="B220" s="197" t="s">
        <v>251</v>
      </c>
      <c r="C220" s="198"/>
    </row>
    <row r="221" spans="1:3" s="179" customFormat="1" ht="14.25">
      <c r="A221" s="196">
        <v>2013805</v>
      </c>
      <c r="B221" s="197" t="s">
        <v>252</v>
      </c>
      <c r="C221" s="198">
        <v>10</v>
      </c>
    </row>
    <row r="222" spans="1:3" s="179" customFormat="1" ht="14.25">
      <c r="A222" s="196">
        <v>2013808</v>
      </c>
      <c r="B222" s="197" t="s">
        <v>177</v>
      </c>
      <c r="C222" s="198"/>
    </row>
    <row r="223" spans="1:3" s="179" customFormat="1" ht="14.25">
      <c r="A223" s="196">
        <v>2013810</v>
      </c>
      <c r="B223" s="197" t="s">
        <v>253</v>
      </c>
      <c r="C223" s="198"/>
    </row>
    <row r="224" spans="1:3" s="179" customFormat="1" ht="14.25">
      <c r="A224" s="196">
        <v>2013812</v>
      </c>
      <c r="B224" s="197" t="s">
        <v>254</v>
      </c>
      <c r="C224" s="198"/>
    </row>
    <row r="225" spans="1:3" s="179" customFormat="1" ht="14.25">
      <c r="A225" s="196">
        <v>2013813</v>
      </c>
      <c r="B225" s="197" t="s">
        <v>255</v>
      </c>
      <c r="C225" s="198"/>
    </row>
    <row r="226" spans="1:3" s="179" customFormat="1" ht="14.25">
      <c r="A226" s="196">
        <v>2013814</v>
      </c>
      <c r="B226" s="197" t="s">
        <v>256</v>
      </c>
      <c r="C226" s="198"/>
    </row>
    <row r="227" spans="1:3" s="179" customFormat="1" ht="14.25">
      <c r="A227" s="196">
        <v>2013815</v>
      </c>
      <c r="B227" s="197" t="s">
        <v>257</v>
      </c>
      <c r="C227" s="198"/>
    </row>
    <row r="228" spans="1:3" s="179" customFormat="1" ht="14.25">
      <c r="A228" s="196">
        <v>2013816</v>
      </c>
      <c r="B228" s="197" t="s">
        <v>258</v>
      </c>
      <c r="C228" s="198"/>
    </row>
    <row r="229" spans="1:3" s="179" customFormat="1" ht="14.25">
      <c r="A229" s="196">
        <v>2013850</v>
      </c>
      <c r="B229" s="197" t="s">
        <v>145</v>
      </c>
      <c r="C229" s="198"/>
    </row>
    <row r="230" spans="1:3" s="179" customFormat="1" ht="14.25">
      <c r="A230" s="196">
        <v>2013899</v>
      </c>
      <c r="B230" s="197" t="s">
        <v>259</v>
      </c>
      <c r="C230" s="198"/>
    </row>
    <row r="231" spans="1:3" s="179" customFormat="1" ht="14.25">
      <c r="A231" s="193">
        <v>20199</v>
      </c>
      <c r="B231" s="194" t="s">
        <v>260</v>
      </c>
      <c r="C231" s="195"/>
    </row>
    <row r="232" spans="1:3" s="179" customFormat="1" ht="14.25">
      <c r="A232" s="196">
        <v>2019901</v>
      </c>
      <c r="B232" s="199" t="s">
        <v>261</v>
      </c>
      <c r="C232" s="198"/>
    </row>
    <row r="233" spans="1:3" s="179" customFormat="1" ht="14.25">
      <c r="A233" s="196">
        <v>2019999</v>
      </c>
      <c r="B233" s="199" t="s">
        <v>262</v>
      </c>
      <c r="C233" s="198"/>
    </row>
    <row r="234" spans="1:3" s="180" customFormat="1" ht="14.25">
      <c r="A234" s="190">
        <v>202</v>
      </c>
      <c r="B234" s="191" t="s">
        <v>263</v>
      </c>
      <c r="C234" s="192">
        <v>0</v>
      </c>
    </row>
    <row r="235" spans="1:3" s="179" customFormat="1" ht="14.25">
      <c r="A235" s="193">
        <v>20205</v>
      </c>
      <c r="B235" s="194" t="s">
        <v>264</v>
      </c>
      <c r="C235" s="195"/>
    </row>
    <row r="236" spans="1:3" s="179" customFormat="1" ht="14.25">
      <c r="A236" s="193">
        <v>20206</v>
      </c>
      <c r="B236" s="194" t="s">
        <v>265</v>
      </c>
      <c r="C236" s="195"/>
    </row>
    <row r="237" spans="1:3" s="179" customFormat="1" ht="14.25">
      <c r="A237" s="193">
        <v>20299</v>
      </c>
      <c r="B237" s="194" t="s">
        <v>266</v>
      </c>
      <c r="C237" s="195"/>
    </row>
    <row r="238" spans="1:3" s="180" customFormat="1" ht="14.25">
      <c r="A238" s="190">
        <v>203</v>
      </c>
      <c r="B238" s="191" t="s">
        <v>267</v>
      </c>
      <c r="C238" s="192">
        <v>0</v>
      </c>
    </row>
    <row r="239" spans="1:3" s="179" customFormat="1" ht="14.25">
      <c r="A239" s="193">
        <v>20306</v>
      </c>
      <c r="B239" s="202" t="s">
        <v>268</v>
      </c>
      <c r="C239" s="195"/>
    </row>
    <row r="240" spans="1:3" s="179" customFormat="1" ht="14.25">
      <c r="A240" s="196">
        <v>2030601</v>
      </c>
      <c r="B240" s="199" t="s">
        <v>269</v>
      </c>
      <c r="C240" s="198"/>
    </row>
    <row r="241" spans="1:3" s="179" customFormat="1" ht="14.25">
      <c r="A241" s="196">
        <v>2030602</v>
      </c>
      <c r="B241" s="197" t="s">
        <v>270</v>
      </c>
      <c r="C241" s="198"/>
    </row>
    <row r="242" spans="1:3" s="179" customFormat="1" ht="14.25">
      <c r="A242" s="196">
        <v>2030603</v>
      </c>
      <c r="B242" s="197" t="s">
        <v>271</v>
      </c>
      <c r="C242" s="198"/>
    </row>
    <row r="243" spans="1:3" s="179" customFormat="1" ht="14.25">
      <c r="A243" s="196">
        <v>2030604</v>
      </c>
      <c r="B243" s="197" t="s">
        <v>272</v>
      </c>
      <c r="C243" s="198"/>
    </row>
    <row r="244" spans="1:3" s="179" customFormat="1" ht="14.25">
      <c r="A244" s="196">
        <v>2030607</v>
      </c>
      <c r="B244" s="199" t="s">
        <v>273</v>
      </c>
      <c r="C244" s="198"/>
    </row>
    <row r="245" spans="1:3" s="179" customFormat="1" ht="14.25">
      <c r="A245" s="196">
        <v>2030608</v>
      </c>
      <c r="B245" s="199" t="s">
        <v>274</v>
      </c>
      <c r="C245" s="198"/>
    </row>
    <row r="246" spans="1:3" s="179" customFormat="1" ht="14.25">
      <c r="A246" s="196">
        <v>2030699</v>
      </c>
      <c r="B246" s="199" t="s">
        <v>275</v>
      </c>
      <c r="C246" s="198"/>
    </row>
    <row r="247" spans="1:3" s="179" customFormat="1" ht="14.25">
      <c r="A247" s="193">
        <v>20399</v>
      </c>
      <c r="B247" s="202" t="s">
        <v>276</v>
      </c>
      <c r="C247" s="195"/>
    </row>
    <row r="248" spans="1:3" s="180" customFormat="1" ht="14.25">
      <c r="A248" s="190">
        <v>204</v>
      </c>
      <c r="B248" s="191" t="s">
        <v>277</v>
      </c>
      <c r="C248" s="192">
        <v>1740</v>
      </c>
    </row>
    <row r="249" spans="1:3" s="179" customFormat="1" ht="14.25">
      <c r="A249" s="193">
        <v>20401</v>
      </c>
      <c r="B249" s="194" t="s">
        <v>278</v>
      </c>
      <c r="C249" s="195"/>
    </row>
    <row r="250" spans="1:3" s="179" customFormat="1" ht="14.25">
      <c r="A250" s="196">
        <v>2040101</v>
      </c>
      <c r="B250" s="197" t="s">
        <v>279</v>
      </c>
      <c r="C250" s="198"/>
    </row>
    <row r="251" spans="1:3" s="179" customFormat="1" ht="14.25">
      <c r="A251" s="196">
        <v>2040199</v>
      </c>
      <c r="B251" s="199" t="s">
        <v>280</v>
      </c>
      <c r="C251" s="198"/>
    </row>
    <row r="252" spans="1:3" s="179" customFormat="1" ht="14.25">
      <c r="A252" s="193">
        <v>20402</v>
      </c>
      <c r="B252" s="202" t="s">
        <v>281</v>
      </c>
      <c r="C252" s="195">
        <v>1134</v>
      </c>
    </row>
    <row r="253" spans="1:3" s="179" customFormat="1" ht="14.25">
      <c r="A253" s="196">
        <v>2040201</v>
      </c>
      <c r="B253" s="199" t="s">
        <v>136</v>
      </c>
      <c r="C253" s="198">
        <v>1124</v>
      </c>
    </row>
    <row r="254" spans="1:3" s="179" customFormat="1" ht="14.25">
      <c r="A254" s="196">
        <v>2040202</v>
      </c>
      <c r="B254" s="199" t="s">
        <v>137</v>
      </c>
      <c r="C254" s="198">
        <v>10</v>
      </c>
    </row>
    <row r="255" spans="1:3" s="179" customFormat="1" ht="14.25">
      <c r="A255" s="196">
        <v>2040203</v>
      </c>
      <c r="B255" s="199" t="s">
        <v>138</v>
      </c>
      <c r="C255" s="198"/>
    </row>
    <row r="256" spans="1:3" s="179" customFormat="1" ht="14.25">
      <c r="A256" s="196">
        <v>2040219</v>
      </c>
      <c r="B256" s="199" t="s">
        <v>177</v>
      </c>
      <c r="C256" s="198"/>
    </row>
    <row r="257" spans="1:3" s="179" customFormat="1" ht="14.25">
      <c r="A257" s="196">
        <v>2040220</v>
      </c>
      <c r="B257" s="199" t="s">
        <v>282</v>
      </c>
      <c r="C257" s="198"/>
    </row>
    <row r="258" spans="1:3" s="179" customFormat="1" ht="14.25">
      <c r="A258" s="196">
        <v>2040221</v>
      </c>
      <c r="B258" s="199" t="s">
        <v>283</v>
      </c>
      <c r="C258" s="198"/>
    </row>
    <row r="259" spans="1:3" s="179" customFormat="1" ht="14.25">
      <c r="A259" s="196">
        <v>2040222</v>
      </c>
      <c r="B259" s="199" t="s">
        <v>284</v>
      </c>
      <c r="C259" s="198"/>
    </row>
    <row r="260" spans="1:3" s="179" customFormat="1" ht="14.25">
      <c r="A260" s="196">
        <v>2040223</v>
      </c>
      <c r="B260" s="199" t="s">
        <v>285</v>
      </c>
      <c r="C260" s="198"/>
    </row>
    <row r="261" spans="1:3" s="179" customFormat="1" ht="14.25">
      <c r="A261" s="196">
        <v>2040250</v>
      </c>
      <c r="B261" s="199" t="s">
        <v>145</v>
      </c>
      <c r="C261" s="198"/>
    </row>
    <row r="262" spans="1:3" s="179" customFormat="1" ht="14.25">
      <c r="A262" s="196">
        <v>2040299</v>
      </c>
      <c r="B262" s="199" t="s">
        <v>286</v>
      </c>
      <c r="C262" s="198"/>
    </row>
    <row r="263" spans="1:3" s="179" customFormat="1" ht="14.25">
      <c r="A263" s="193">
        <v>20403</v>
      </c>
      <c r="B263" s="194" t="s">
        <v>287</v>
      </c>
      <c r="C263" s="195"/>
    </row>
    <row r="264" spans="1:3" s="179" customFormat="1" ht="14.25">
      <c r="A264" s="196">
        <v>2040301</v>
      </c>
      <c r="B264" s="197" t="s">
        <v>136</v>
      </c>
      <c r="C264" s="198"/>
    </row>
    <row r="265" spans="1:3" s="179" customFormat="1" ht="14.25">
      <c r="A265" s="196">
        <v>2040302</v>
      </c>
      <c r="B265" s="197" t="s">
        <v>137</v>
      </c>
      <c r="C265" s="198"/>
    </row>
    <row r="266" spans="1:3" s="179" customFormat="1" ht="14.25">
      <c r="A266" s="196">
        <v>2040303</v>
      </c>
      <c r="B266" s="199" t="s">
        <v>138</v>
      </c>
      <c r="C266" s="198"/>
    </row>
    <row r="267" spans="1:3" s="179" customFormat="1" ht="14.25">
      <c r="A267" s="196">
        <v>2040304</v>
      </c>
      <c r="B267" s="199" t="s">
        <v>288</v>
      </c>
      <c r="C267" s="198"/>
    </row>
    <row r="268" spans="1:3" s="179" customFormat="1" ht="14.25">
      <c r="A268" s="196">
        <v>2040350</v>
      </c>
      <c r="B268" s="199" t="s">
        <v>145</v>
      </c>
      <c r="C268" s="198"/>
    </row>
    <row r="269" spans="1:3" s="179" customFormat="1" ht="14.25">
      <c r="A269" s="196">
        <v>2040399</v>
      </c>
      <c r="B269" s="200" t="s">
        <v>289</v>
      </c>
      <c r="C269" s="198"/>
    </row>
    <row r="270" spans="1:3" s="179" customFormat="1" ht="14.25">
      <c r="A270" s="193">
        <v>20404</v>
      </c>
      <c r="B270" s="203" t="s">
        <v>290</v>
      </c>
      <c r="C270" s="195">
        <v>70</v>
      </c>
    </row>
    <row r="271" spans="1:3" s="179" customFormat="1" ht="14.25">
      <c r="A271" s="196">
        <v>2040401</v>
      </c>
      <c r="B271" s="197" t="s">
        <v>136</v>
      </c>
      <c r="C271" s="198">
        <v>70</v>
      </c>
    </row>
    <row r="272" spans="1:3" s="179" customFormat="1" ht="14.25">
      <c r="A272" s="196">
        <v>2040402</v>
      </c>
      <c r="B272" s="197" t="s">
        <v>137</v>
      </c>
      <c r="C272" s="198"/>
    </row>
    <row r="273" spans="1:3" s="179" customFormat="1" ht="14.25">
      <c r="A273" s="196">
        <v>2040403</v>
      </c>
      <c r="B273" s="199" t="s">
        <v>138</v>
      </c>
      <c r="C273" s="198"/>
    </row>
    <row r="274" spans="1:3" s="179" customFormat="1" ht="14.25">
      <c r="A274" s="196">
        <v>2040409</v>
      </c>
      <c r="B274" s="199" t="s">
        <v>291</v>
      </c>
      <c r="C274" s="198"/>
    </row>
    <row r="275" spans="1:3" s="179" customFormat="1" ht="14.25">
      <c r="A275" s="196">
        <v>2040410</v>
      </c>
      <c r="B275" s="199" t="s">
        <v>292</v>
      </c>
      <c r="C275" s="198"/>
    </row>
    <row r="276" spans="1:3" s="179" customFormat="1" ht="14.25">
      <c r="A276" s="196">
        <v>2040450</v>
      </c>
      <c r="B276" s="199" t="s">
        <v>145</v>
      </c>
      <c r="C276" s="198"/>
    </row>
    <row r="277" spans="1:3" s="179" customFormat="1" ht="14.25">
      <c r="A277" s="196">
        <v>2040499</v>
      </c>
      <c r="B277" s="199" t="s">
        <v>293</v>
      </c>
      <c r="C277" s="198"/>
    </row>
    <row r="278" spans="1:3" s="179" customFormat="1" ht="14.25">
      <c r="A278" s="193">
        <v>20405</v>
      </c>
      <c r="B278" s="206" t="s">
        <v>294</v>
      </c>
      <c r="C278" s="195">
        <v>30</v>
      </c>
    </row>
    <row r="279" spans="1:3" s="179" customFormat="1" ht="14.25">
      <c r="A279" s="196">
        <v>2040501</v>
      </c>
      <c r="B279" s="197" t="s">
        <v>136</v>
      </c>
      <c r="C279" s="198">
        <v>30</v>
      </c>
    </row>
    <row r="280" spans="1:3" s="179" customFormat="1" ht="14.25">
      <c r="A280" s="196">
        <v>2040502</v>
      </c>
      <c r="B280" s="197" t="s">
        <v>137</v>
      </c>
      <c r="C280" s="198"/>
    </row>
    <row r="281" spans="1:3" s="179" customFormat="1" ht="14.25">
      <c r="A281" s="196">
        <v>2040503</v>
      </c>
      <c r="B281" s="197" t="s">
        <v>138</v>
      </c>
      <c r="C281" s="198"/>
    </row>
    <row r="282" spans="1:3" s="179" customFormat="1" ht="14.25">
      <c r="A282" s="196">
        <v>2040504</v>
      </c>
      <c r="B282" s="199" t="s">
        <v>295</v>
      </c>
      <c r="C282" s="198"/>
    </row>
    <row r="283" spans="1:3" s="179" customFormat="1" ht="13.5" customHeight="1">
      <c r="A283" s="196">
        <v>2040505</v>
      </c>
      <c r="B283" s="199" t="s">
        <v>296</v>
      </c>
      <c r="C283" s="198"/>
    </row>
    <row r="284" spans="1:3" s="179" customFormat="1" ht="14.25">
      <c r="A284" s="196">
        <v>2040506</v>
      </c>
      <c r="B284" s="199" t="s">
        <v>297</v>
      </c>
      <c r="C284" s="198"/>
    </row>
    <row r="285" spans="1:3" s="179" customFormat="1" ht="14.25">
      <c r="A285" s="196">
        <v>2040550</v>
      </c>
      <c r="B285" s="197" t="s">
        <v>145</v>
      </c>
      <c r="C285" s="198"/>
    </row>
    <row r="286" spans="1:3" s="179" customFormat="1" ht="14.25">
      <c r="A286" s="196">
        <v>2040599</v>
      </c>
      <c r="B286" s="197" t="s">
        <v>298</v>
      </c>
      <c r="C286" s="198"/>
    </row>
    <row r="287" spans="1:3" s="179" customFormat="1" ht="14.25">
      <c r="A287" s="193">
        <v>20406</v>
      </c>
      <c r="B287" s="194" t="s">
        <v>299</v>
      </c>
      <c r="C287" s="195">
        <v>506</v>
      </c>
    </row>
    <row r="288" spans="1:3" s="179" customFormat="1" ht="14.25">
      <c r="A288" s="196">
        <v>2040601</v>
      </c>
      <c r="B288" s="199" t="s">
        <v>136</v>
      </c>
      <c r="C288" s="198">
        <v>308</v>
      </c>
    </row>
    <row r="289" spans="1:3" s="179" customFormat="1" ht="14.25">
      <c r="A289" s="196">
        <v>2040602</v>
      </c>
      <c r="B289" s="199" t="s">
        <v>137</v>
      </c>
      <c r="C289" s="198">
        <v>123</v>
      </c>
    </row>
    <row r="290" spans="1:3" s="179" customFormat="1" ht="14.25">
      <c r="A290" s="196">
        <v>2040603</v>
      </c>
      <c r="B290" s="199" t="s">
        <v>138</v>
      </c>
      <c r="C290" s="198"/>
    </row>
    <row r="291" spans="1:3" s="179" customFormat="1" ht="14.25">
      <c r="A291" s="196">
        <v>2040604</v>
      </c>
      <c r="B291" s="200" t="s">
        <v>300</v>
      </c>
      <c r="C291" s="198">
        <v>5</v>
      </c>
    </row>
    <row r="292" spans="1:3" s="179" customFormat="1" ht="14.25">
      <c r="A292" s="196">
        <v>2040605</v>
      </c>
      <c r="B292" s="197" t="s">
        <v>301</v>
      </c>
      <c r="C292" s="198">
        <v>5</v>
      </c>
    </row>
    <row r="293" spans="1:3" s="179" customFormat="1" ht="14.25">
      <c r="A293" s="196">
        <v>2040606</v>
      </c>
      <c r="B293" s="197" t="s">
        <v>302</v>
      </c>
      <c r="C293" s="198"/>
    </row>
    <row r="294" spans="1:3" s="179" customFormat="1" ht="14.25">
      <c r="A294" s="196">
        <v>2040607</v>
      </c>
      <c r="B294" s="201" t="s">
        <v>303</v>
      </c>
      <c r="C294" s="198">
        <v>59</v>
      </c>
    </row>
    <row r="295" spans="1:3" s="179" customFormat="1" ht="14.25">
      <c r="A295" s="196">
        <v>2040608</v>
      </c>
      <c r="B295" s="199" t="s">
        <v>304</v>
      </c>
      <c r="C295" s="198"/>
    </row>
    <row r="296" spans="1:3" s="179" customFormat="1" ht="14.25">
      <c r="A296" s="196">
        <v>2040610</v>
      </c>
      <c r="B296" s="199" t="s">
        <v>305</v>
      </c>
      <c r="C296" s="198">
        <v>6</v>
      </c>
    </row>
    <row r="297" spans="1:3" s="179" customFormat="1" ht="14.25">
      <c r="A297" s="196">
        <v>2040612</v>
      </c>
      <c r="B297" s="199" t="s">
        <v>306</v>
      </c>
      <c r="C297" s="198"/>
    </row>
    <row r="298" spans="1:3" s="179" customFormat="1" ht="14.25">
      <c r="A298" s="196">
        <v>2040613</v>
      </c>
      <c r="B298" s="199" t="s">
        <v>177</v>
      </c>
      <c r="C298" s="198"/>
    </row>
    <row r="299" spans="1:3" s="179" customFormat="1" ht="14.25">
      <c r="A299" s="196">
        <v>2040650</v>
      </c>
      <c r="B299" s="199" t="s">
        <v>145</v>
      </c>
      <c r="C299" s="198"/>
    </row>
    <row r="300" spans="1:3" s="179" customFormat="1" ht="14.25">
      <c r="A300" s="196">
        <v>2040699</v>
      </c>
      <c r="B300" s="197" t="s">
        <v>307</v>
      </c>
      <c r="C300" s="198"/>
    </row>
    <row r="301" spans="1:3" s="179" customFormat="1" ht="14.25">
      <c r="A301" s="193">
        <v>20407</v>
      </c>
      <c r="B301" s="203" t="s">
        <v>308</v>
      </c>
      <c r="C301" s="195"/>
    </row>
    <row r="302" spans="1:3" s="179" customFormat="1" ht="14.25">
      <c r="A302" s="196">
        <v>2040701</v>
      </c>
      <c r="B302" s="197" t="s">
        <v>136</v>
      </c>
      <c r="C302" s="198"/>
    </row>
    <row r="303" spans="1:3" s="179" customFormat="1" ht="14.25">
      <c r="A303" s="196">
        <v>2040702</v>
      </c>
      <c r="B303" s="199" t="s">
        <v>137</v>
      </c>
      <c r="C303" s="198"/>
    </row>
    <row r="304" spans="1:3" s="179" customFormat="1" ht="14.25">
      <c r="A304" s="196">
        <v>2040703</v>
      </c>
      <c r="B304" s="199" t="s">
        <v>138</v>
      </c>
      <c r="C304" s="198"/>
    </row>
    <row r="305" spans="1:3" s="179" customFormat="1" ht="14.25">
      <c r="A305" s="196">
        <v>2040704</v>
      </c>
      <c r="B305" s="199" t="s">
        <v>309</v>
      </c>
      <c r="C305" s="198"/>
    </row>
    <row r="306" spans="1:3" s="179" customFormat="1" ht="14.25">
      <c r="A306" s="196">
        <v>2040705</v>
      </c>
      <c r="B306" s="200" t="s">
        <v>310</v>
      </c>
      <c r="C306" s="198"/>
    </row>
    <row r="307" spans="1:3" s="179" customFormat="1" ht="14.25">
      <c r="A307" s="196">
        <v>2040706</v>
      </c>
      <c r="B307" s="197" t="s">
        <v>311</v>
      </c>
      <c r="C307" s="198"/>
    </row>
    <row r="308" spans="1:3" s="179" customFormat="1" ht="14.25">
      <c r="A308" s="196">
        <v>2040707</v>
      </c>
      <c r="B308" s="197" t="s">
        <v>177</v>
      </c>
      <c r="C308" s="198"/>
    </row>
    <row r="309" spans="1:3" s="179" customFormat="1" ht="14.25">
      <c r="A309" s="196">
        <v>2040750</v>
      </c>
      <c r="B309" s="197" t="s">
        <v>145</v>
      </c>
      <c r="C309" s="198"/>
    </row>
    <row r="310" spans="1:3" s="179" customFormat="1" ht="14.25">
      <c r="A310" s="196">
        <v>2040799</v>
      </c>
      <c r="B310" s="197" t="s">
        <v>312</v>
      </c>
      <c r="C310" s="198"/>
    </row>
    <row r="311" spans="1:3" s="179" customFormat="1" ht="14.25">
      <c r="A311" s="193">
        <v>20408</v>
      </c>
      <c r="B311" s="202" t="s">
        <v>313</v>
      </c>
      <c r="C311" s="195"/>
    </row>
    <row r="312" spans="1:3" s="179" customFormat="1" ht="14.25">
      <c r="A312" s="196">
        <v>2040801</v>
      </c>
      <c r="B312" s="199" t="s">
        <v>136</v>
      </c>
      <c r="C312" s="198"/>
    </row>
    <row r="313" spans="1:3" s="179" customFormat="1" ht="14.25">
      <c r="A313" s="196">
        <v>2040802</v>
      </c>
      <c r="B313" s="199" t="s">
        <v>137</v>
      </c>
      <c r="C313" s="198"/>
    </row>
    <row r="314" spans="1:3" s="179" customFormat="1" ht="14.25">
      <c r="A314" s="196">
        <v>2040803</v>
      </c>
      <c r="B314" s="197" t="s">
        <v>138</v>
      </c>
      <c r="C314" s="198"/>
    </row>
    <row r="315" spans="1:3" s="179" customFormat="1" ht="14.25">
      <c r="A315" s="196">
        <v>2040804</v>
      </c>
      <c r="B315" s="197" t="s">
        <v>314</v>
      </c>
      <c r="C315" s="198"/>
    </row>
    <row r="316" spans="1:3" s="179" customFormat="1" ht="14.25">
      <c r="A316" s="196">
        <v>2040805</v>
      </c>
      <c r="B316" s="197" t="s">
        <v>315</v>
      </c>
      <c r="C316" s="198"/>
    </row>
    <row r="317" spans="1:3" s="179" customFormat="1" ht="14.25">
      <c r="A317" s="196">
        <v>2040806</v>
      </c>
      <c r="B317" s="199" t="s">
        <v>316</v>
      </c>
      <c r="C317" s="198"/>
    </row>
    <row r="318" spans="1:3" s="179" customFormat="1" ht="14.25">
      <c r="A318" s="196">
        <v>2040807</v>
      </c>
      <c r="B318" s="199" t="s">
        <v>177</v>
      </c>
      <c r="C318" s="198"/>
    </row>
    <row r="319" spans="1:3" s="179" customFormat="1" ht="14.25">
      <c r="A319" s="196">
        <v>2040850</v>
      </c>
      <c r="B319" s="199" t="s">
        <v>145</v>
      </c>
      <c r="C319" s="198"/>
    </row>
    <row r="320" spans="1:3" s="179" customFormat="1" ht="14.25">
      <c r="A320" s="196">
        <v>2040899</v>
      </c>
      <c r="B320" s="199" t="s">
        <v>317</v>
      </c>
      <c r="C320" s="198"/>
    </row>
    <row r="321" spans="1:3" s="179" customFormat="1" ht="14.25">
      <c r="A321" s="193">
        <v>20409</v>
      </c>
      <c r="B321" s="206" t="s">
        <v>318</v>
      </c>
      <c r="C321" s="195"/>
    </row>
    <row r="322" spans="1:3" s="179" customFormat="1" ht="14.25">
      <c r="A322" s="196">
        <v>2040901</v>
      </c>
      <c r="B322" s="197" t="s">
        <v>136</v>
      </c>
      <c r="C322" s="198"/>
    </row>
    <row r="323" spans="1:3" s="179" customFormat="1" ht="14.25">
      <c r="A323" s="196">
        <v>2040902</v>
      </c>
      <c r="B323" s="197" t="s">
        <v>137</v>
      </c>
      <c r="C323" s="198"/>
    </row>
    <row r="324" spans="1:3" s="179" customFormat="1" ht="14.25">
      <c r="A324" s="196">
        <v>2040903</v>
      </c>
      <c r="B324" s="201" t="s">
        <v>138</v>
      </c>
      <c r="C324" s="198"/>
    </row>
    <row r="325" spans="1:3" s="179" customFormat="1" ht="14.25">
      <c r="A325" s="196">
        <v>2040904</v>
      </c>
      <c r="B325" s="204" t="s">
        <v>319</v>
      </c>
      <c r="C325" s="198"/>
    </row>
    <row r="326" spans="1:3" s="179" customFormat="1" ht="14.25">
      <c r="A326" s="196">
        <v>2040905</v>
      </c>
      <c r="B326" s="199" t="s">
        <v>320</v>
      </c>
      <c r="C326" s="198"/>
    </row>
    <row r="327" spans="1:3" s="179" customFormat="1" ht="14.25">
      <c r="A327" s="196">
        <v>2040950</v>
      </c>
      <c r="B327" s="199" t="s">
        <v>145</v>
      </c>
      <c r="C327" s="198"/>
    </row>
    <row r="328" spans="1:3" s="179" customFormat="1" ht="14.25">
      <c r="A328" s="196">
        <v>2040999</v>
      </c>
      <c r="B328" s="197" t="s">
        <v>321</v>
      </c>
      <c r="C328" s="198"/>
    </row>
    <row r="329" spans="1:3" s="179" customFormat="1" ht="14.25">
      <c r="A329" s="193">
        <v>20410</v>
      </c>
      <c r="B329" s="194" t="s">
        <v>322</v>
      </c>
      <c r="C329" s="195"/>
    </row>
    <row r="330" spans="1:3" s="179" customFormat="1" ht="14.25">
      <c r="A330" s="196">
        <v>2041001</v>
      </c>
      <c r="B330" s="197" t="s">
        <v>136</v>
      </c>
      <c r="C330" s="198"/>
    </row>
    <row r="331" spans="1:3" s="179" customFormat="1" ht="14.25">
      <c r="A331" s="196">
        <v>2041002</v>
      </c>
      <c r="B331" s="199" t="s">
        <v>137</v>
      </c>
      <c r="C331" s="198"/>
    </row>
    <row r="332" spans="1:3" s="179" customFormat="1" ht="14.25">
      <c r="A332" s="196">
        <v>2041006</v>
      </c>
      <c r="B332" s="197" t="s">
        <v>177</v>
      </c>
      <c r="C332" s="198"/>
    </row>
    <row r="333" spans="1:3" s="179" customFormat="1" ht="14.25">
      <c r="A333" s="196">
        <v>2041007</v>
      </c>
      <c r="B333" s="199" t="s">
        <v>323</v>
      </c>
      <c r="C333" s="198"/>
    </row>
    <row r="334" spans="1:3" s="179" customFormat="1" ht="14.25">
      <c r="A334" s="196">
        <v>2041099</v>
      </c>
      <c r="B334" s="197" t="s">
        <v>324</v>
      </c>
      <c r="C334" s="198"/>
    </row>
    <row r="335" spans="1:3" s="179" customFormat="1" ht="14.25">
      <c r="A335" s="193">
        <v>20499</v>
      </c>
      <c r="B335" s="194" t="s">
        <v>325</v>
      </c>
      <c r="C335" s="195"/>
    </row>
    <row r="336" spans="1:3" s="179" customFormat="1" ht="14.25">
      <c r="A336" s="196">
        <v>2049902</v>
      </c>
      <c r="B336" s="197" t="s">
        <v>326</v>
      </c>
      <c r="C336" s="198"/>
    </row>
    <row r="337" spans="1:3" s="179" customFormat="1" ht="14.25">
      <c r="A337" s="196">
        <v>2049999</v>
      </c>
      <c r="B337" s="197" t="s">
        <v>327</v>
      </c>
      <c r="C337" s="198"/>
    </row>
    <row r="338" spans="1:3" s="180" customFormat="1" ht="14.25">
      <c r="A338" s="190">
        <v>205</v>
      </c>
      <c r="B338" s="191" t="s">
        <v>328</v>
      </c>
      <c r="C338" s="192">
        <v>23030</v>
      </c>
    </row>
    <row r="339" spans="1:3" s="179" customFormat="1" ht="14.25">
      <c r="A339" s="193">
        <v>20501</v>
      </c>
      <c r="B339" s="202" t="s">
        <v>329</v>
      </c>
      <c r="C339" s="195">
        <v>897</v>
      </c>
    </row>
    <row r="340" spans="1:3" s="179" customFormat="1" ht="14.25">
      <c r="A340" s="196">
        <v>2050101</v>
      </c>
      <c r="B340" s="197" t="s">
        <v>136</v>
      </c>
      <c r="C340" s="198">
        <v>274</v>
      </c>
    </row>
    <row r="341" spans="1:3" s="179" customFormat="1" ht="13.5" customHeight="1">
      <c r="A341" s="196">
        <v>2050102</v>
      </c>
      <c r="B341" s="197" t="s">
        <v>137</v>
      </c>
      <c r="C341" s="198">
        <v>623</v>
      </c>
    </row>
    <row r="342" spans="1:3" s="179" customFormat="1" ht="14.25">
      <c r="A342" s="196">
        <v>2050103</v>
      </c>
      <c r="B342" s="197" t="s">
        <v>138</v>
      </c>
      <c r="C342" s="198"/>
    </row>
    <row r="343" spans="1:3" s="179" customFormat="1" ht="14.25">
      <c r="A343" s="196">
        <v>2050199</v>
      </c>
      <c r="B343" s="204" t="s">
        <v>330</v>
      </c>
      <c r="C343" s="198"/>
    </row>
    <row r="344" spans="1:3" s="179" customFormat="1" ht="14.25">
      <c r="A344" s="193">
        <v>20502</v>
      </c>
      <c r="B344" s="194" t="s">
        <v>331</v>
      </c>
      <c r="C344" s="195">
        <v>22130</v>
      </c>
    </row>
    <row r="345" spans="1:3" s="179" customFormat="1" ht="14.25">
      <c r="A345" s="196">
        <v>2050201</v>
      </c>
      <c r="B345" s="197" t="s">
        <v>332</v>
      </c>
      <c r="C345" s="198">
        <v>1542</v>
      </c>
    </row>
    <row r="346" spans="1:3" s="179" customFormat="1" ht="14.25">
      <c r="A346" s="196">
        <v>2050202</v>
      </c>
      <c r="B346" s="197" t="s">
        <v>333</v>
      </c>
      <c r="C346" s="198">
        <v>13432</v>
      </c>
    </row>
    <row r="347" spans="1:3" s="179" customFormat="1" ht="14.25">
      <c r="A347" s="196">
        <v>2050203</v>
      </c>
      <c r="B347" s="199" t="s">
        <v>334</v>
      </c>
      <c r="C347" s="198">
        <v>7156</v>
      </c>
    </row>
    <row r="348" spans="1:3" s="179" customFormat="1" ht="14.25">
      <c r="A348" s="196">
        <v>2050204</v>
      </c>
      <c r="B348" s="199" t="s">
        <v>335</v>
      </c>
      <c r="C348" s="198"/>
    </row>
    <row r="349" spans="1:3" s="179" customFormat="1" ht="14.25">
      <c r="A349" s="196">
        <v>2050205</v>
      </c>
      <c r="B349" s="199" t="s">
        <v>336</v>
      </c>
      <c r="C349" s="198"/>
    </row>
    <row r="350" spans="1:3" s="179" customFormat="1" ht="14.25">
      <c r="A350" s="196">
        <v>2050299</v>
      </c>
      <c r="B350" s="197" t="s">
        <v>337</v>
      </c>
      <c r="C350" s="198"/>
    </row>
    <row r="351" spans="1:3" s="179" customFormat="1" ht="14.25">
      <c r="A351" s="193">
        <v>20503</v>
      </c>
      <c r="B351" s="194" t="s">
        <v>338</v>
      </c>
      <c r="C351" s="195"/>
    </row>
    <row r="352" spans="1:3" s="179" customFormat="1" ht="14.25">
      <c r="A352" s="196">
        <v>2050301</v>
      </c>
      <c r="B352" s="197" t="s">
        <v>339</v>
      </c>
      <c r="C352" s="198"/>
    </row>
    <row r="353" spans="1:3" s="179" customFormat="1" ht="14.25">
      <c r="A353" s="196">
        <v>2050302</v>
      </c>
      <c r="B353" s="197" t="s">
        <v>340</v>
      </c>
      <c r="C353" s="198"/>
    </row>
    <row r="354" spans="1:3" s="179" customFormat="1" ht="14.25">
      <c r="A354" s="196">
        <v>2050303</v>
      </c>
      <c r="B354" s="197" t="s">
        <v>341</v>
      </c>
      <c r="C354" s="198"/>
    </row>
    <row r="355" spans="1:3" s="179" customFormat="1" ht="14.25">
      <c r="A355" s="196">
        <v>2050305</v>
      </c>
      <c r="B355" s="199" t="s">
        <v>342</v>
      </c>
      <c r="C355" s="198"/>
    </row>
    <row r="356" spans="1:3" s="179" customFormat="1" ht="14.25">
      <c r="A356" s="196">
        <v>2050399</v>
      </c>
      <c r="B356" s="199" t="s">
        <v>343</v>
      </c>
      <c r="C356" s="198"/>
    </row>
    <row r="357" spans="1:3" s="179" customFormat="1" ht="14.25">
      <c r="A357" s="193">
        <v>20504</v>
      </c>
      <c r="B357" s="206" t="s">
        <v>344</v>
      </c>
      <c r="C357" s="195"/>
    </row>
    <row r="358" spans="1:3" s="179" customFormat="1" ht="14.25">
      <c r="A358" s="196">
        <v>2050401</v>
      </c>
      <c r="B358" s="197" t="s">
        <v>345</v>
      </c>
      <c r="C358" s="198"/>
    </row>
    <row r="359" spans="1:3" s="179" customFormat="1" ht="14.25">
      <c r="A359" s="196">
        <v>2050402</v>
      </c>
      <c r="B359" s="197" t="s">
        <v>346</v>
      </c>
      <c r="C359" s="198"/>
    </row>
    <row r="360" spans="1:3" s="179" customFormat="1" ht="14.25">
      <c r="A360" s="196">
        <v>2050403</v>
      </c>
      <c r="B360" s="197" t="s">
        <v>347</v>
      </c>
      <c r="C360" s="198"/>
    </row>
    <row r="361" spans="1:3" s="179" customFormat="1" ht="14.25">
      <c r="A361" s="196">
        <v>2050404</v>
      </c>
      <c r="B361" s="199" t="s">
        <v>348</v>
      </c>
      <c r="C361" s="198"/>
    </row>
    <row r="362" spans="1:3" s="179" customFormat="1" ht="14.25">
      <c r="A362" s="196">
        <v>2050499</v>
      </c>
      <c r="B362" s="199" t="s">
        <v>349</v>
      </c>
      <c r="C362" s="198"/>
    </row>
    <row r="363" spans="1:3" s="179" customFormat="1" ht="14.25">
      <c r="A363" s="193">
        <v>20505</v>
      </c>
      <c r="B363" s="202" t="s">
        <v>350</v>
      </c>
      <c r="C363" s="195"/>
    </row>
    <row r="364" spans="1:3" s="179" customFormat="1" ht="14.25">
      <c r="A364" s="196">
        <v>2050501</v>
      </c>
      <c r="B364" s="197" t="s">
        <v>351</v>
      </c>
      <c r="C364" s="198"/>
    </row>
    <row r="365" spans="1:3" s="179" customFormat="1" ht="14.25">
      <c r="A365" s="196">
        <v>2050502</v>
      </c>
      <c r="B365" s="197" t="s">
        <v>352</v>
      </c>
      <c r="C365" s="198"/>
    </row>
    <row r="366" spans="1:3" s="179" customFormat="1" ht="14.25">
      <c r="A366" s="196">
        <v>2050599</v>
      </c>
      <c r="B366" s="197" t="s">
        <v>353</v>
      </c>
      <c r="C366" s="198"/>
    </row>
    <row r="367" spans="1:3" s="179" customFormat="1" ht="14.25">
      <c r="A367" s="193">
        <v>20506</v>
      </c>
      <c r="B367" s="202" t="s">
        <v>354</v>
      </c>
      <c r="C367" s="195"/>
    </row>
    <row r="368" spans="1:3" s="179" customFormat="1" ht="14.25">
      <c r="A368" s="196">
        <v>2050601</v>
      </c>
      <c r="B368" s="199" t="s">
        <v>355</v>
      </c>
      <c r="C368" s="198"/>
    </row>
    <row r="369" spans="1:3" s="179" customFormat="1" ht="14.25">
      <c r="A369" s="196">
        <v>2050602</v>
      </c>
      <c r="B369" s="199" t="s">
        <v>356</v>
      </c>
      <c r="C369" s="198"/>
    </row>
    <row r="370" spans="1:3" s="179" customFormat="1" ht="14.25">
      <c r="A370" s="196">
        <v>2050699</v>
      </c>
      <c r="B370" s="200" t="s">
        <v>357</v>
      </c>
      <c r="C370" s="198"/>
    </row>
    <row r="371" spans="1:3" s="179" customFormat="1" ht="14.25">
      <c r="A371" s="193">
        <v>20507</v>
      </c>
      <c r="B371" s="194" t="s">
        <v>358</v>
      </c>
      <c r="C371" s="195"/>
    </row>
    <row r="372" spans="1:3" s="179" customFormat="1" ht="14.25">
      <c r="A372" s="196">
        <v>2050701</v>
      </c>
      <c r="B372" s="197" t="s">
        <v>359</v>
      </c>
      <c r="C372" s="198"/>
    </row>
    <row r="373" spans="1:3" s="179" customFormat="1" ht="14.25">
      <c r="A373" s="196">
        <v>2050702</v>
      </c>
      <c r="B373" s="197" t="s">
        <v>360</v>
      </c>
      <c r="C373" s="198"/>
    </row>
    <row r="374" spans="1:3" s="179" customFormat="1" ht="14.25">
      <c r="A374" s="196">
        <v>2050799</v>
      </c>
      <c r="B374" s="199" t="s">
        <v>361</v>
      </c>
      <c r="C374" s="198"/>
    </row>
    <row r="375" spans="1:3" s="179" customFormat="1" ht="14.25">
      <c r="A375" s="193">
        <v>20508</v>
      </c>
      <c r="B375" s="202" t="s">
        <v>362</v>
      </c>
      <c r="C375" s="195">
        <v>3</v>
      </c>
    </row>
    <row r="376" spans="1:3" s="179" customFormat="1" ht="14.25">
      <c r="A376" s="196">
        <v>2050801</v>
      </c>
      <c r="B376" s="199" t="s">
        <v>363</v>
      </c>
      <c r="C376" s="198">
        <v>3</v>
      </c>
    </row>
    <row r="377" spans="1:3" s="179" customFormat="1" ht="14.25">
      <c r="A377" s="196">
        <v>2050802</v>
      </c>
      <c r="B377" s="197" t="s">
        <v>364</v>
      </c>
      <c r="C377" s="198"/>
    </row>
    <row r="378" spans="1:3" s="179" customFormat="1" ht="14.25">
      <c r="A378" s="196">
        <v>2050803</v>
      </c>
      <c r="B378" s="197" t="s">
        <v>365</v>
      </c>
      <c r="C378" s="198"/>
    </row>
    <row r="379" spans="1:3" s="179" customFormat="1" ht="14.25">
      <c r="A379" s="196">
        <v>2050804</v>
      </c>
      <c r="B379" s="197" t="s">
        <v>366</v>
      </c>
      <c r="C379" s="198"/>
    </row>
    <row r="380" spans="1:3" s="179" customFormat="1" ht="14.25">
      <c r="A380" s="196">
        <v>2050899</v>
      </c>
      <c r="B380" s="197" t="s">
        <v>367</v>
      </c>
      <c r="C380" s="198"/>
    </row>
    <row r="381" spans="1:3" s="179" customFormat="1" ht="14.25">
      <c r="A381" s="193">
        <v>20509</v>
      </c>
      <c r="B381" s="194" t="s">
        <v>368</v>
      </c>
      <c r="C381" s="195"/>
    </row>
    <row r="382" spans="1:3" s="179" customFormat="1" ht="14.25">
      <c r="A382" s="196">
        <v>2050901</v>
      </c>
      <c r="B382" s="199" t="s">
        <v>369</v>
      </c>
      <c r="C382" s="198"/>
    </row>
    <row r="383" spans="1:3" s="179" customFormat="1" ht="14.25">
      <c r="A383" s="196">
        <v>2050902</v>
      </c>
      <c r="B383" s="199" t="s">
        <v>370</v>
      </c>
      <c r="C383" s="198"/>
    </row>
    <row r="384" spans="1:3" s="179" customFormat="1" ht="14.25">
      <c r="A384" s="196">
        <v>2050903</v>
      </c>
      <c r="B384" s="199" t="s">
        <v>371</v>
      </c>
      <c r="C384" s="198"/>
    </row>
    <row r="385" spans="1:3" s="179" customFormat="1" ht="14.25">
      <c r="A385" s="196">
        <v>2050904</v>
      </c>
      <c r="B385" s="200" t="s">
        <v>372</v>
      </c>
      <c r="C385" s="198"/>
    </row>
    <row r="386" spans="1:3" s="179" customFormat="1" ht="14.25">
      <c r="A386" s="196">
        <v>2050905</v>
      </c>
      <c r="B386" s="197" t="s">
        <v>373</v>
      </c>
      <c r="C386" s="198"/>
    </row>
    <row r="387" spans="1:3" s="179" customFormat="1" ht="14.25">
      <c r="A387" s="196">
        <v>2050999</v>
      </c>
      <c r="B387" s="197" t="s">
        <v>374</v>
      </c>
      <c r="C387" s="198"/>
    </row>
    <row r="388" spans="1:3" s="179" customFormat="1" ht="14.25">
      <c r="A388" s="196">
        <v>2059999</v>
      </c>
      <c r="B388" s="197" t="s">
        <v>375</v>
      </c>
      <c r="C388" s="198"/>
    </row>
    <row r="389" spans="1:3" s="180" customFormat="1" ht="14.25">
      <c r="A389" s="190">
        <v>206</v>
      </c>
      <c r="B389" s="191" t="s">
        <v>376</v>
      </c>
      <c r="C389" s="192">
        <v>7170</v>
      </c>
    </row>
    <row r="390" spans="1:3" s="179" customFormat="1" ht="14.25">
      <c r="A390" s="193">
        <v>20601</v>
      </c>
      <c r="B390" s="202" t="s">
        <v>377</v>
      </c>
      <c r="C390" s="195">
        <v>501</v>
      </c>
    </row>
    <row r="391" spans="1:3" s="179" customFormat="1" ht="14.25">
      <c r="A391" s="196">
        <v>2060101</v>
      </c>
      <c r="B391" s="197" t="s">
        <v>136</v>
      </c>
      <c r="C391" s="198">
        <v>473</v>
      </c>
    </row>
    <row r="392" spans="1:3" s="179" customFormat="1" ht="14.25">
      <c r="A392" s="196">
        <v>2060102</v>
      </c>
      <c r="B392" s="197" t="s">
        <v>137</v>
      </c>
      <c r="C392" s="198">
        <v>28</v>
      </c>
    </row>
    <row r="393" spans="1:3" s="179" customFormat="1" ht="14.25">
      <c r="A393" s="196">
        <v>2060103</v>
      </c>
      <c r="B393" s="197" t="s">
        <v>138</v>
      </c>
      <c r="C393" s="198"/>
    </row>
    <row r="394" spans="1:3" s="179" customFormat="1" ht="14.25">
      <c r="A394" s="196">
        <v>2060199</v>
      </c>
      <c r="B394" s="199" t="s">
        <v>378</v>
      </c>
      <c r="C394" s="198"/>
    </row>
    <row r="395" spans="1:3" s="179" customFormat="1" ht="14.25">
      <c r="A395" s="193">
        <v>20602</v>
      </c>
      <c r="B395" s="194" t="s">
        <v>379</v>
      </c>
      <c r="C395" s="195">
        <v>649</v>
      </c>
    </row>
    <row r="396" spans="1:3" s="179" customFormat="1" ht="14.25">
      <c r="A396" s="196">
        <v>2060201</v>
      </c>
      <c r="B396" s="197" t="s">
        <v>380</v>
      </c>
      <c r="C396" s="198"/>
    </row>
    <row r="397" spans="1:3" s="179" customFormat="1" ht="14.25">
      <c r="A397" s="196">
        <v>2060203</v>
      </c>
      <c r="B397" s="200" t="s">
        <v>381</v>
      </c>
      <c r="C397" s="198"/>
    </row>
    <row r="398" spans="1:3" s="179" customFormat="1" ht="14.25">
      <c r="A398" s="196">
        <v>2060204</v>
      </c>
      <c r="B398" s="197" t="s">
        <v>382</v>
      </c>
      <c r="C398" s="198"/>
    </row>
    <row r="399" spans="1:3" s="179" customFormat="1" ht="14.25">
      <c r="A399" s="196">
        <v>2060205</v>
      </c>
      <c r="B399" s="197" t="s">
        <v>383</v>
      </c>
      <c r="C399" s="198"/>
    </row>
    <row r="400" spans="1:3" s="179" customFormat="1" ht="14.25">
      <c r="A400" s="196">
        <v>2060206</v>
      </c>
      <c r="B400" s="197" t="s">
        <v>384</v>
      </c>
      <c r="C400" s="198"/>
    </row>
    <row r="401" spans="1:3" s="179" customFormat="1" ht="14.25">
      <c r="A401" s="196">
        <v>2060207</v>
      </c>
      <c r="B401" s="199" t="s">
        <v>385</v>
      </c>
      <c r="C401" s="198"/>
    </row>
    <row r="402" spans="1:3" s="179" customFormat="1" ht="14.25">
      <c r="A402" s="196">
        <v>2060208</v>
      </c>
      <c r="B402" s="199" t="s">
        <v>386</v>
      </c>
      <c r="C402" s="198"/>
    </row>
    <row r="403" spans="1:3" s="179" customFormat="1" ht="14.25">
      <c r="A403" s="196">
        <v>2060299</v>
      </c>
      <c r="B403" s="199" t="s">
        <v>387</v>
      </c>
      <c r="C403" s="198">
        <v>649</v>
      </c>
    </row>
    <row r="404" spans="1:3" s="179" customFormat="1" ht="14.25">
      <c r="A404" s="193">
        <v>20603</v>
      </c>
      <c r="B404" s="202" t="s">
        <v>388</v>
      </c>
      <c r="C404" s="195"/>
    </row>
    <row r="405" spans="1:3" s="179" customFormat="1" ht="14.25">
      <c r="A405" s="196">
        <v>2060301</v>
      </c>
      <c r="B405" s="197" t="s">
        <v>380</v>
      </c>
      <c r="C405" s="198"/>
    </row>
    <row r="406" spans="1:3" s="179" customFormat="1" ht="14.25">
      <c r="A406" s="196">
        <v>2060302</v>
      </c>
      <c r="B406" s="197" t="s">
        <v>389</v>
      </c>
      <c r="C406" s="198"/>
    </row>
    <row r="407" spans="1:3" s="179" customFormat="1" ht="14.25">
      <c r="A407" s="196">
        <v>2060303</v>
      </c>
      <c r="B407" s="197" t="s">
        <v>390</v>
      </c>
      <c r="C407" s="198"/>
    </row>
    <row r="408" spans="1:3" s="179" customFormat="1" ht="14.25">
      <c r="A408" s="196">
        <v>2060304</v>
      </c>
      <c r="B408" s="199" t="s">
        <v>391</v>
      </c>
      <c r="C408" s="198"/>
    </row>
    <row r="409" spans="1:3" s="179" customFormat="1" ht="14.25">
      <c r="A409" s="196">
        <v>2060399</v>
      </c>
      <c r="B409" s="199" t="s">
        <v>392</v>
      </c>
      <c r="C409" s="198"/>
    </row>
    <row r="410" spans="1:3" s="179" customFormat="1" ht="14.25">
      <c r="A410" s="193">
        <v>20604</v>
      </c>
      <c r="B410" s="202" t="s">
        <v>393</v>
      </c>
      <c r="C410" s="195"/>
    </row>
    <row r="411" spans="1:3" s="179" customFormat="1" ht="14.25">
      <c r="A411" s="196">
        <v>2060401</v>
      </c>
      <c r="B411" s="200" t="s">
        <v>380</v>
      </c>
      <c r="C411" s="198"/>
    </row>
    <row r="412" spans="1:3" s="179" customFormat="1" ht="14.25">
      <c r="A412" s="196">
        <v>2060404</v>
      </c>
      <c r="B412" s="197" t="s">
        <v>394</v>
      </c>
      <c r="C412" s="198"/>
    </row>
    <row r="413" spans="1:3" s="179" customFormat="1" ht="14.25">
      <c r="A413" s="196">
        <v>2060405</v>
      </c>
      <c r="B413" s="197" t="s">
        <v>395</v>
      </c>
      <c r="C413" s="198"/>
    </row>
    <row r="414" spans="1:3" s="179" customFormat="1" ht="14.25">
      <c r="A414" s="196">
        <v>2060499</v>
      </c>
      <c r="B414" s="199" t="s">
        <v>396</v>
      </c>
      <c r="C414" s="198"/>
    </row>
    <row r="415" spans="1:3" s="179" customFormat="1" ht="14.25">
      <c r="A415" s="193">
        <v>20605</v>
      </c>
      <c r="B415" s="202" t="s">
        <v>397</v>
      </c>
      <c r="C415" s="195">
        <v>6000</v>
      </c>
    </row>
    <row r="416" spans="1:3" s="179" customFormat="1" ht="14.25">
      <c r="A416" s="196">
        <v>2060501</v>
      </c>
      <c r="B416" s="199" t="s">
        <v>380</v>
      </c>
      <c r="C416" s="198"/>
    </row>
    <row r="417" spans="1:3" s="179" customFormat="1" ht="14.25">
      <c r="A417" s="196">
        <v>2060502</v>
      </c>
      <c r="B417" s="197" t="s">
        <v>398</v>
      </c>
      <c r="C417" s="198">
        <v>6000</v>
      </c>
    </row>
    <row r="418" spans="1:3" s="179" customFormat="1" ht="14.25">
      <c r="A418" s="196">
        <v>2060503</v>
      </c>
      <c r="B418" s="197" t="s">
        <v>399</v>
      </c>
      <c r="C418" s="198"/>
    </row>
    <row r="419" spans="1:3" s="179" customFormat="1" ht="14.25">
      <c r="A419" s="196">
        <v>2060599</v>
      </c>
      <c r="B419" s="197" t="s">
        <v>400</v>
      </c>
      <c r="C419" s="198"/>
    </row>
    <row r="420" spans="1:3" s="179" customFormat="1" ht="14.25">
      <c r="A420" s="193">
        <v>20606</v>
      </c>
      <c r="B420" s="202" t="s">
        <v>401</v>
      </c>
      <c r="C420" s="195"/>
    </row>
    <row r="421" spans="1:3" s="179" customFormat="1" ht="14.25">
      <c r="A421" s="196">
        <v>2060601</v>
      </c>
      <c r="B421" s="199" t="s">
        <v>402</v>
      </c>
      <c r="C421" s="198"/>
    </row>
    <row r="422" spans="1:3" s="179" customFormat="1" ht="14.25">
      <c r="A422" s="196">
        <v>2060602</v>
      </c>
      <c r="B422" s="199" t="s">
        <v>403</v>
      </c>
      <c r="C422" s="198"/>
    </row>
    <row r="423" spans="1:3" s="179" customFormat="1" ht="14.25">
      <c r="A423" s="196">
        <v>2060603</v>
      </c>
      <c r="B423" s="199" t="s">
        <v>404</v>
      </c>
      <c r="C423" s="198"/>
    </row>
    <row r="424" spans="1:3" s="179" customFormat="1" ht="14.25">
      <c r="A424" s="196">
        <v>2060699</v>
      </c>
      <c r="B424" s="199" t="s">
        <v>405</v>
      </c>
      <c r="C424" s="198"/>
    </row>
    <row r="425" spans="1:3" s="179" customFormat="1" ht="14.25">
      <c r="A425" s="193">
        <v>20607</v>
      </c>
      <c r="B425" s="194" t="s">
        <v>406</v>
      </c>
      <c r="C425" s="195">
        <v>20</v>
      </c>
    </row>
    <row r="426" spans="1:3" s="179" customFormat="1" ht="14.25">
      <c r="A426" s="196">
        <v>2060701</v>
      </c>
      <c r="B426" s="197" t="s">
        <v>380</v>
      </c>
      <c r="C426" s="198"/>
    </row>
    <row r="427" spans="1:3" s="179" customFormat="1" ht="14.25">
      <c r="A427" s="196">
        <v>2060702</v>
      </c>
      <c r="B427" s="199" t="s">
        <v>407</v>
      </c>
      <c r="C427" s="198">
        <v>20</v>
      </c>
    </row>
    <row r="428" spans="1:3" s="179" customFormat="1" ht="14.25">
      <c r="A428" s="196">
        <v>2060703</v>
      </c>
      <c r="B428" s="199" t="s">
        <v>408</v>
      </c>
      <c r="C428" s="198"/>
    </row>
    <row r="429" spans="1:3" s="179" customFormat="1" ht="14.25">
      <c r="A429" s="196">
        <v>2060704</v>
      </c>
      <c r="B429" s="199" t="s">
        <v>409</v>
      </c>
      <c r="C429" s="198"/>
    </row>
    <row r="430" spans="1:3" s="179" customFormat="1" ht="14.25">
      <c r="A430" s="196">
        <v>2060705</v>
      </c>
      <c r="B430" s="197" t="s">
        <v>410</v>
      </c>
      <c r="C430" s="198"/>
    </row>
    <row r="431" spans="1:3" s="179" customFormat="1" ht="14.25">
      <c r="A431" s="196">
        <v>2060799</v>
      </c>
      <c r="B431" s="197" t="s">
        <v>411</v>
      </c>
      <c r="C431" s="198"/>
    </row>
    <row r="432" spans="1:3" s="179" customFormat="1" ht="14.25">
      <c r="A432" s="193">
        <v>20608</v>
      </c>
      <c r="B432" s="194" t="s">
        <v>412</v>
      </c>
      <c r="C432" s="195"/>
    </row>
    <row r="433" spans="1:3" s="179" customFormat="1" ht="14.25">
      <c r="A433" s="196">
        <v>2060801</v>
      </c>
      <c r="B433" s="199" t="s">
        <v>413</v>
      </c>
      <c r="C433" s="198"/>
    </row>
    <row r="434" spans="1:3" s="179" customFormat="1" ht="14.25">
      <c r="A434" s="196">
        <v>2060802</v>
      </c>
      <c r="B434" s="199" t="s">
        <v>414</v>
      </c>
      <c r="C434" s="198"/>
    </row>
    <row r="435" spans="1:3" s="179" customFormat="1" ht="14.25">
      <c r="A435" s="196">
        <v>2060899</v>
      </c>
      <c r="B435" s="199" t="s">
        <v>415</v>
      </c>
      <c r="C435" s="198"/>
    </row>
    <row r="436" spans="1:3" s="179" customFormat="1" ht="14.25">
      <c r="A436" s="193">
        <v>20609</v>
      </c>
      <c r="B436" s="206" t="s">
        <v>416</v>
      </c>
      <c r="C436" s="195"/>
    </row>
    <row r="437" spans="1:3" s="179" customFormat="1" ht="14.25">
      <c r="A437" s="196">
        <v>2060901</v>
      </c>
      <c r="B437" s="199" t="s">
        <v>417</v>
      </c>
      <c r="C437" s="198"/>
    </row>
    <row r="438" spans="1:3" s="179" customFormat="1" ht="14.25">
      <c r="A438" s="196">
        <v>2060902</v>
      </c>
      <c r="B438" s="199" t="s">
        <v>418</v>
      </c>
      <c r="C438" s="198"/>
    </row>
    <row r="439" spans="1:3" s="179" customFormat="1" ht="14.25">
      <c r="A439" s="196">
        <v>2060999</v>
      </c>
      <c r="B439" s="199" t="s">
        <v>419</v>
      </c>
      <c r="C439" s="198"/>
    </row>
    <row r="440" spans="1:3" s="179" customFormat="1" ht="14.25">
      <c r="A440" s="193">
        <v>20699</v>
      </c>
      <c r="B440" s="194" t="s">
        <v>420</v>
      </c>
      <c r="C440" s="195"/>
    </row>
    <row r="441" spans="1:3" s="179" customFormat="1" ht="14.25">
      <c r="A441" s="196">
        <v>2069901</v>
      </c>
      <c r="B441" s="197" t="s">
        <v>421</v>
      </c>
      <c r="C441" s="198"/>
    </row>
    <row r="442" spans="1:3" s="179" customFormat="1" ht="14.25">
      <c r="A442" s="196">
        <v>2069902</v>
      </c>
      <c r="B442" s="199" t="s">
        <v>422</v>
      </c>
      <c r="C442" s="198"/>
    </row>
    <row r="443" spans="1:3" s="179" customFormat="1" ht="14.25">
      <c r="A443" s="196">
        <v>2069903</v>
      </c>
      <c r="B443" s="199" t="s">
        <v>423</v>
      </c>
      <c r="C443" s="198"/>
    </row>
    <row r="444" spans="1:3" s="179" customFormat="1" ht="14.25">
      <c r="A444" s="196">
        <v>2069999</v>
      </c>
      <c r="B444" s="199" t="s">
        <v>424</v>
      </c>
      <c r="C444" s="198"/>
    </row>
    <row r="445" spans="1:3" s="180" customFormat="1" ht="14.25">
      <c r="A445" s="190">
        <v>207</v>
      </c>
      <c r="B445" s="191" t="s">
        <v>425</v>
      </c>
      <c r="C445" s="192">
        <v>190</v>
      </c>
    </row>
    <row r="446" spans="1:3" s="179" customFormat="1" ht="14.25">
      <c r="A446" s="193">
        <v>20701</v>
      </c>
      <c r="B446" s="206" t="s">
        <v>426</v>
      </c>
      <c r="C446" s="195">
        <v>190</v>
      </c>
    </row>
    <row r="447" spans="1:3" s="179" customFormat="1" ht="14.25">
      <c r="A447" s="196">
        <v>2070101</v>
      </c>
      <c r="B447" s="200" t="s">
        <v>136</v>
      </c>
      <c r="C447" s="198">
        <v>148</v>
      </c>
    </row>
    <row r="448" spans="1:3" s="179" customFormat="1" ht="13.5" customHeight="1">
      <c r="A448" s="196">
        <v>2070102</v>
      </c>
      <c r="B448" s="200" t="s">
        <v>137</v>
      </c>
      <c r="C448" s="198">
        <v>37</v>
      </c>
    </row>
    <row r="449" spans="1:3" s="179" customFormat="1" ht="14.25">
      <c r="A449" s="196">
        <v>2070103</v>
      </c>
      <c r="B449" s="200" t="s">
        <v>138</v>
      </c>
      <c r="C449" s="198"/>
    </row>
    <row r="450" spans="1:3" s="179" customFormat="1" ht="14.25">
      <c r="A450" s="196">
        <v>2070104</v>
      </c>
      <c r="B450" s="200" t="s">
        <v>427</v>
      </c>
      <c r="C450" s="198"/>
    </row>
    <row r="451" spans="1:3" s="179" customFormat="1" ht="14.25">
      <c r="A451" s="196">
        <v>2070105</v>
      </c>
      <c r="B451" s="200" t="s">
        <v>428</v>
      </c>
      <c r="C451" s="198"/>
    </row>
    <row r="452" spans="1:3" s="179" customFormat="1" ht="14.25">
      <c r="A452" s="196">
        <v>2070106</v>
      </c>
      <c r="B452" s="200" t="s">
        <v>429</v>
      </c>
      <c r="C452" s="198"/>
    </row>
    <row r="453" spans="1:3" s="179" customFormat="1" ht="14.25">
      <c r="A453" s="196">
        <v>2070107</v>
      </c>
      <c r="B453" s="200" t="s">
        <v>430</v>
      </c>
      <c r="C453" s="198"/>
    </row>
    <row r="454" spans="1:3" s="179" customFormat="1" ht="14.25">
      <c r="A454" s="196">
        <v>2070108</v>
      </c>
      <c r="B454" s="200" t="s">
        <v>431</v>
      </c>
      <c r="C454" s="198">
        <v>5</v>
      </c>
    </row>
    <row r="455" spans="1:3" s="179" customFormat="1" ht="14.25">
      <c r="A455" s="196">
        <v>2070109</v>
      </c>
      <c r="B455" s="200" t="s">
        <v>432</v>
      </c>
      <c r="C455" s="198"/>
    </row>
    <row r="456" spans="1:3" s="179" customFormat="1" ht="14.25">
      <c r="A456" s="196">
        <v>2070110</v>
      </c>
      <c r="B456" s="200" t="s">
        <v>433</v>
      </c>
      <c r="C456" s="198"/>
    </row>
    <row r="457" spans="1:3" s="179" customFormat="1" ht="14.25">
      <c r="A457" s="196">
        <v>2070111</v>
      </c>
      <c r="B457" s="200" t="s">
        <v>434</v>
      </c>
      <c r="C457" s="198"/>
    </row>
    <row r="458" spans="1:3" s="179" customFormat="1" ht="14.25">
      <c r="A458" s="196">
        <v>2070112</v>
      </c>
      <c r="B458" s="200" t="s">
        <v>435</v>
      </c>
      <c r="C458" s="198"/>
    </row>
    <row r="459" spans="1:3" s="179" customFormat="1" ht="14.25">
      <c r="A459" s="196">
        <v>2070113</v>
      </c>
      <c r="B459" s="200" t="s">
        <v>436</v>
      </c>
      <c r="C459" s="198"/>
    </row>
    <row r="460" spans="1:3" s="179" customFormat="1" ht="14.25">
      <c r="A460" s="196">
        <v>2070114</v>
      </c>
      <c r="B460" s="200" t="s">
        <v>437</v>
      </c>
      <c r="C460" s="198"/>
    </row>
    <row r="461" spans="1:3" s="179" customFormat="1" ht="14.25">
      <c r="A461" s="196">
        <v>2070199</v>
      </c>
      <c r="B461" s="200" t="s">
        <v>438</v>
      </c>
      <c r="C461" s="198"/>
    </row>
    <row r="462" spans="1:3" s="179" customFormat="1" ht="14.25">
      <c r="A462" s="193">
        <v>20702</v>
      </c>
      <c r="B462" s="206" t="s">
        <v>439</v>
      </c>
      <c r="C462" s="195"/>
    </row>
    <row r="463" spans="1:3" s="179" customFormat="1" ht="14.25">
      <c r="A463" s="196">
        <v>2070201</v>
      </c>
      <c r="B463" s="200" t="s">
        <v>136</v>
      </c>
      <c r="C463" s="198"/>
    </row>
    <row r="464" spans="1:3" s="179" customFormat="1" ht="14.25">
      <c r="A464" s="196">
        <v>2070202</v>
      </c>
      <c r="B464" s="200" t="s">
        <v>137</v>
      </c>
      <c r="C464" s="198"/>
    </row>
    <row r="465" spans="1:3" s="179" customFormat="1" ht="14.25">
      <c r="A465" s="196">
        <v>2070203</v>
      </c>
      <c r="B465" s="200" t="s">
        <v>138</v>
      </c>
      <c r="C465" s="198"/>
    </row>
    <row r="466" spans="1:3" s="179" customFormat="1" ht="14.25">
      <c r="A466" s="196">
        <v>2070204</v>
      </c>
      <c r="B466" s="200" t="s">
        <v>440</v>
      </c>
      <c r="C466" s="198"/>
    </row>
    <row r="467" spans="1:3" s="179" customFormat="1" ht="13.5" customHeight="1">
      <c r="A467" s="196">
        <v>2070205</v>
      </c>
      <c r="B467" s="200" t="s">
        <v>441</v>
      </c>
      <c r="C467" s="198"/>
    </row>
    <row r="468" spans="1:3" s="179" customFormat="1" ht="14.25">
      <c r="A468" s="196">
        <v>2070206</v>
      </c>
      <c r="B468" s="200" t="s">
        <v>442</v>
      </c>
      <c r="C468" s="198"/>
    </row>
    <row r="469" spans="1:3" s="179" customFormat="1" ht="14.25">
      <c r="A469" s="196">
        <v>2070299</v>
      </c>
      <c r="B469" s="200" t="s">
        <v>443</v>
      </c>
      <c r="C469" s="198"/>
    </row>
    <row r="470" spans="1:3" s="179" customFormat="1" ht="14.25">
      <c r="A470" s="193">
        <v>20703</v>
      </c>
      <c r="B470" s="206" t="s">
        <v>444</v>
      </c>
      <c r="C470" s="195"/>
    </row>
    <row r="471" spans="1:3" s="179" customFormat="1" ht="14.25">
      <c r="A471" s="196">
        <v>2070301</v>
      </c>
      <c r="B471" s="200" t="s">
        <v>136</v>
      </c>
      <c r="C471" s="198"/>
    </row>
    <row r="472" spans="1:3" s="179" customFormat="1" ht="14.25">
      <c r="A472" s="196">
        <v>2070302</v>
      </c>
      <c r="B472" s="200" t="s">
        <v>137</v>
      </c>
      <c r="C472" s="198"/>
    </row>
    <row r="473" spans="1:3" s="179" customFormat="1" ht="14.25">
      <c r="A473" s="196">
        <v>2070303</v>
      </c>
      <c r="B473" s="200" t="s">
        <v>138</v>
      </c>
      <c r="C473" s="198"/>
    </row>
    <row r="474" spans="1:3" s="179" customFormat="1" ht="14.25">
      <c r="A474" s="196">
        <v>2070304</v>
      </c>
      <c r="B474" s="200" t="s">
        <v>445</v>
      </c>
      <c r="C474" s="198"/>
    </row>
    <row r="475" spans="1:3" s="179" customFormat="1" ht="14.25">
      <c r="A475" s="196">
        <v>2070305</v>
      </c>
      <c r="B475" s="200" t="s">
        <v>446</v>
      </c>
      <c r="C475" s="198"/>
    </row>
    <row r="476" spans="1:3" s="179" customFormat="1" ht="14.25">
      <c r="A476" s="196">
        <v>2070306</v>
      </c>
      <c r="B476" s="200" t="s">
        <v>447</v>
      </c>
      <c r="C476" s="198"/>
    </row>
    <row r="477" spans="1:3" s="179" customFormat="1" ht="14.25">
      <c r="A477" s="196">
        <v>2070307</v>
      </c>
      <c r="B477" s="200" t="s">
        <v>448</v>
      </c>
      <c r="C477" s="198"/>
    </row>
    <row r="478" spans="1:3" s="179" customFormat="1" ht="14.25">
      <c r="A478" s="196">
        <v>2070308</v>
      </c>
      <c r="B478" s="200" t="s">
        <v>449</v>
      </c>
      <c r="C478" s="198"/>
    </row>
    <row r="479" spans="1:3" s="179" customFormat="1" ht="14.25">
      <c r="A479" s="196">
        <v>2070309</v>
      </c>
      <c r="B479" s="200" t="s">
        <v>450</v>
      </c>
      <c r="C479" s="198"/>
    </row>
    <row r="480" spans="1:3" s="179" customFormat="1" ht="14.25">
      <c r="A480" s="196">
        <v>2070399</v>
      </c>
      <c r="B480" s="200" t="s">
        <v>451</v>
      </c>
      <c r="C480" s="198"/>
    </row>
    <row r="481" spans="1:3" s="179" customFormat="1" ht="14.25">
      <c r="A481" s="193">
        <v>20706</v>
      </c>
      <c r="B481" s="206" t="s">
        <v>452</v>
      </c>
      <c r="C481" s="195"/>
    </row>
    <row r="482" spans="1:3" s="179" customFormat="1" ht="14.25">
      <c r="A482" s="196">
        <v>2070601</v>
      </c>
      <c r="B482" s="200" t="s">
        <v>136</v>
      </c>
      <c r="C482" s="198"/>
    </row>
    <row r="483" spans="1:3" s="179" customFormat="1" ht="14.25">
      <c r="A483" s="196">
        <v>2070602</v>
      </c>
      <c r="B483" s="200" t="s">
        <v>137</v>
      </c>
      <c r="C483" s="198"/>
    </row>
    <row r="484" spans="1:3" s="179" customFormat="1" ht="14.25">
      <c r="A484" s="196">
        <v>2070603</v>
      </c>
      <c r="B484" s="200" t="s">
        <v>138</v>
      </c>
      <c r="C484" s="198"/>
    </row>
    <row r="485" spans="1:3" s="179" customFormat="1" ht="14.25">
      <c r="A485" s="196">
        <v>2070604</v>
      </c>
      <c r="B485" s="200" t="s">
        <v>453</v>
      </c>
      <c r="C485" s="198"/>
    </row>
    <row r="486" spans="1:3" s="179" customFormat="1" ht="14.25">
      <c r="A486" s="196">
        <v>2070605</v>
      </c>
      <c r="B486" s="200" t="s">
        <v>454</v>
      </c>
      <c r="C486" s="198"/>
    </row>
    <row r="487" spans="1:3" s="179" customFormat="1" ht="14.25">
      <c r="A487" s="196">
        <v>2070606</v>
      </c>
      <c r="B487" s="200" t="s">
        <v>455</v>
      </c>
      <c r="C487" s="198"/>
    </row>
    <row r="488" spans="1:3" s="179" customFormat="1" ht="14.25">
      <c r="A488" s="196">
        <v>2070607</v>
      </c>
      <c r="B488" s="200" t="s">
        <v>456</v>
      </c>
      <c r="C488" s="198"/>
    </row>
    <row r="489" spans="1:3" s="179" customFormat="1" ht="14.25">
      <c r="A489" s="196">
        <v>2070699</v>
      </c>
      <c r="B489" s="200" t="s">
        <v>457</v>
      </c>
      <c r="C489" s="198"/>
    </row>
    <row r="490" spans="1:3" s="179" customFormat="1" ht="14.25">
      <c r="A490" s="193">
        <v>20708</v>
      </c>
      <c r="B490" s="206" t="s">
        <v>458</v>
      </c>
      <c r="C490" s="195"/>
    </row>
    <row r="491" spans="1:3" s="179" customFormat="1" ht="14.25">
      <c r="A491" s="196">
        <v>2070801</v>
      </c>
      <c r="B491" s="200" t="s">
        <v>136</v>
      </c>
      <c r="C491" s="198"/>
    </row>
    <row r="492" spans="1:3" s="179" customFormat="1" ht="14.25">
      <c r="A492" s="196">
        <v>2070802</v>
      </c>
      <c r="B492" s="200" t="s">
        <v>137</v>
      </c>
      <c r="C492" s="198"/>
    </row>
    <row r="493" spans="1:3" s="179" customFormat="1" ht="14.25">
      <c r="A493" s="196">
        <v>2070803</v>
      </c>
      <c r="B493" s="200" t="s">
        <v>138</v>
      </c>
      <c r="C493" s="198"/>
    </row>
    <row r="494" spans="1:3" s="179" customFormat="1" ht="14.25">
      <c r="A494" s="196">
        <v>2070806</v>
      </c>
      <c r="B494" s="200" t="s">
        <v>459</v>
      </c>
      <c r="C494" s="198"/>
    </row>
    <row r="495" spans="1:3" s="179" customFormat="1" ht="14.25">
      <c r="A495" s="196">
        <v>2070807</v>
      </c>
      <c r="B495" s="200" t="s">
        <v>460</v>
      </c>
      <c r="C495" s="198"/>
    </row>
    <row r="496" spans="1:3" s="179" customFormat="1" ht="14.25">
      <c r="A496" s="196">
        <v>2070808</v>
      </c>
      <c r="B496" s="200" t="s">
        <v>461</v>
      </c>
      <c r="C496" s="198"/>
    </row>
    <row r="497" spans="1:3" s="179" customFormat="1" ht="14.25">
      <c r="A497" s="196">
        <v>2070899</v>
      </c>
      <c r="B497" s="200" t="s">
        <v>462</v>
      </c>
      <c r="C497" s="198"/>
    </row>
    <row r="498" spans="1:3" s="179" customFormat="1" ht="14.25">
      <c r="A498" s="193">
        <v>20799</v>
      </c>
      <c r="B498" s="206" t="s">
        <v>463</v>
      </c>
      <c r="C498" s="195"/>
    </row>
    <row r="499" spans="1:3" s="179" customFormat="1" ht="14.25">
      <c r="A499" s="196">
        <v>2079902</v>
      </c>
      <c r="B499" s="200" t="s">
        <v>464</v>
      </c>
      <c r="C499" s="198"/>
    </row>
    <row r="500" spans="1:3" s="179" customFormat="1" ht="14.25">
      <c r="A500" s="196">
        <v>2079903</v>
      </c>
      <c r="B500" s="200" t="s">
        <v>465</v>
      </c>
      <c r="C500" s="198"/>
    </row>
    <row r="501" spans="1:3" s="179" customFormat="1" ht="14.25">
      <c r="A501" s="196">
        <v>2079999</v>
      </c>
      <c r="B501" s="200" t="s">
        <v>466</v>
      </c>
      <c r="C501" s="198"/>
    </row>
    <row r="502" spans="1:3" s="180" customFormat="1" ht="14.25">
      <c r="A502" s="190">
        <v>208</v>
      </c>
      <c r="B502" s="191" t="s">
        <v>467</v>
      </c>
      <c r="C502" s="192">
        <v>16600</v>
      </c>
    </row>
    <row r="503" spans="1:3" s="179" customFormat="1" ht="14.25">
      <c r="A503" s="193">
        <v>20801</v>
      </c>
      <c r="B503" s="206" t="s">
        <v>468</v>
      </c>
      <c r="C503" s="195">
        <v>469</v>
      </c>
    </row>
    <row r="504" spans="1:3" s="179" customFormat="1" ht="14.25">
      <c r="A504" s="196">
        <v>2080101</v>
      </c>
      <c r="B504" s="200" t="s">
        <v>136</v>
      </c>
      <c r="C504" s="198">
        <v>390</v>
      </c>
    </row>
    <row r="505" spans="1:3" s="179" customFormat="1" ht="14.25">
      <c r="A505" s="196">
        <v>2080102</v>
      </c>
      <c r="B505" s="200" t="s">
        <v>137</v>
      </c>
      <c r="C505" s="198">
        <v>69</v>
      </c>
    </row>
    <row r="506" spans="1:3" s="179" customFormat="1" ht="14.25">
      <c r="A506" s="196">
        <v>2080103</v>
      </c>
      <c r="B506" s="200" t="s">
        <v>138</v>
      </c>
      <c r="C506" s="198"/>
    </row>
    <row r="507" spans="1:3" s="179" customFormat="1" ht="14.25">
      <c r="A507" s="196">
        <v>2080104</v>
      </c>
      <c r="B507" s="200" t="s">
        <v>469</v>
      </c>
      <c r="C507" s="198"/>
    </row>
    <row r="508" spans="1:3" s="179" customFormat="1" ht="14.25">
      <c r="A508" s="196">
        <v>2080105</v>
      </c>
      <c r="B508" s="200" t="s">
        <v>470</v>
      </c>
      <c r="C508" s="198"/>
    </row>
    <row r="509" spans="1:3" s="179" customFormat="1" ht="14.25">
      <c r="A509" s="196">
        <v>2080106</v>
      </c>
      <c r="B509" s="200" t="s">
        <v>471</v>
      </c>
      <c r="C509" s="198">
        <v>10</v>
      </c>
    </row>
    <row r="510" spans="1:3" s="179" customFormat="1" ht="14.25">
      <c r="A510" s="196">
        <v>2080107</v>
      </c>
      <c r="B510" s="200" t="s">
        <v>472</v>
      </c>
      <c r="C510" s="198"/>
    </row>
    <row r="511" spans="1:3" s="179" customFormat="1" ht="14.25">
      <c r="A511" s="196">
        <v>2080108</v>
      </c>
      <c r="B511" s="200" t="s">
        <v>177</v>
      </c>
      <c r="C511" s="198"/>
    </row>
    <row r="512" spans="1:3" s="179" customFormat="1" ht="14.25">
      <c r="A512" s="196">
        <v>2080109</v>
      </c>
      <c r="B512" s="200" t="s">
        <v>473</v>
      </c>
      <c r="C512" s="198"/>
    </row>
    <row r="513" spans="1:3" s="179" customFormat="1" ht="14.25">
      <c r="A513" s="196">
        <v>2080110</v>
      </c>
      <c r="B513" s="200" t="s">
        <v>474</v>
      </c>
      <c r="C513" s="198"/>
    </row>
    <row r="514" spans="1:3" s="179" customFormat="1" ht="14.25">
      <c r="A514" s="196">
        <v>2080111</v>
      </c>
      <c r="B514" s="200" t="s">
        <v>475</v>
      </c>
      <c r="C514" s="198"/>
    </row>
    <row r="515" spans="1:3" s="179" customFormat="1" ht="14.25">
      <c r="A515" s="196">
        <v>2080112</v>
      </c>
      <c r="B515" s="200" t="s">
        <v>476</v>
      </c>
      <c r="C515" s="198"/>
    </row>
    <row r="516" spans="1:3" s="179" customFormat="1" ht="14.25">
      <c r="A516" s="196">
        <v>2080113</v>
      </c>
      <c r="B516" s="200" t="s">
        <v>477</v>
      </c>
      <c r="C516" s="198"/>
    </row>
    <row r="517" spans="1:3" s="179" customFormat="1" ht="14.25">
      <c r="A517" s="196">
        <v>2080114</v>
      </c>
      <c r="B517" s="200" t="s">
        <v>478</v>
      </c>
      <c r="C517" s="198"/>
    </row>
    <row r="518" spans="1:3" s="179" customFormat="1" ht="14.25">
      <c r="A518" s="196">
        <v>2080115</v>
      </c>
      <c r="B518" s="200" t="s">
        <v>479</v>
      </c>
      <c r="C518" s="198"/>
    </row>
    <row r="519" spans="1:3" s="179" customFormat="1" ht="14.25">
      <c r="A519" s="196">
        <v>2080116</v>
      </c>
      <c r="B519" s="200" t="s">
        <v>480</v>
      </c>
      <c r="C519" s="198"/>
    </row>
    <row r="520" spans="1:3" s="179" customFormat="1" ht="14.25">
      <c r="A520" s="196">
        <v>2080150</v>
      </c>
      <c r="B520" s="200" t="s">
        <v>145</v>
      </c>
      <c r="C520" s="198"/>
    </row>
    <row r="521" spans="1:3" s="179" customFormat="1" ht="14.25">
      <c r="A521" s="196">
        <v>2080199</v>
      </c>
      <c r="B521" s="200" t="s">
        <v>481</v>
      </c>
      <c r="C521" s="198"/>
    </row>
    <row r="522" spans="1:3" s="179" customFormat="1" ht="14.25">
      <c r="A522" s="193">
        <v>20802</v>
      </c>
      <c r="B522" s="206" t="s">
        <v>482</v>
      </c>
      <c r="C522" s="195">
        <v>1503</v>
      </c>
    </row>
    <row r="523" spans="1:3" s="179" customFormat="1" ht="14.25">
      <c r="A523" s="196">
        <v>2080201</v>
      </c>
      <c r="B523" s="200" t="s">
        <v>136</v>
      </c>
      <c r="C523" s="198">
        <v>163</v>
      </c>
    </row>
    <row r="524" spans="1:3" s="179" customFormat="1" ht="14.25">
      <c r="A524" s="196">
        <v>2080202</v>
      </c>
      <c r="B524" s="200" t="s">
        <v>137</v>
      </c>
      <c r="C524" s="198">
        <v>1230</v>
      </c>
    </row>
    <row r="525" spans="1:3" s="179" customFormat="1" ht="14.25">
      <c r="A525" s="196">
        <v>2080203</v>
      </c>
      <c r="B525" s="200" t="s">
        <v>138</v>
      </c>
      <c r="C525" s="198"/>
    </row>
    <row r="526" spans="1:3" s="179" customFormat="1" ht="14.25">
      <c r="A526" s="196">
        <v>2080206</v>
      </c>
      <c r="B526" s="200" t="s">
        <v>483</v>
      </c>
      <c r="C526" s="198"/>
    </row>
    <row r="527" spans="1:3" s="179" customFormat="1" ht="14.25">
      <c r="A527" s="196">
        <v>2080207</v>
      </c>
      <c r="B527" s="200" t="s">
        <v>484</v>
      </c>
      <c r="C527" s="198">
        <v>14</v>
      </c>
    </row>
    <row r="528" spans="1:3" s="179" customFormat="1" ht="14.25">
      <c r="A528" s="196">
        <v>2080208</v>
      </c>
      <c r="B528" s="200" t="s">
        <v>485</v>
      </c>
      <c r="C528" s="198"/>
    </row>
    <row r="529" spans="1:3" s="179" customFormat="1" ht="14.25">
      <c r="A529" s="196">
        <v>2080299</v>
      </c>
      <c r="B529" s="200" t="s">
        <v>486</v>
      </c>
      <c r="C529" s="198">
        <v>96</v>
      </c>
    </row>
    <row r="530" spans="1:3" s="179" customFormat="1" ht="14.25">
      <c r="A530" s="193">
        <v>20804</v>
      </c>
      <c r="B530" s="206" t="s">
        <v>487</v>
      </c>
      <c r="C530" s="195"/>
    </row>
    <row r="531" spans="1:3" s="179" customFormat="1" ht="14.25">
      <c r="A531" s="196">
        <v>2080402</v>
      </c>
      <c r="B531" s="200" t="s">
        <v>488</v>
      </c>
      <c r="C531" s="198"/>
    </row>
    <row r="532" spans="1:3" s="179" customFormat="1" ht="14.25">
      <c r="A532" s="193">
        <v>20805</v>
      </c>
      <c r="B532" s="206" t="s">
        <v>489</v>
      </c>
      <c r="C532" s="195">
        <v>5258</v>
      </c>
    </row>
    <row r="533" spans="1:3" s="179" customFormat="1" ht="14.25">
      <c r="A533" s="196">
        <v>2080501</v>
      </c>
      <c r="B533" s="200" t="s">
        <v>490</v>
      </c>
      <c r="C533" s="198"/>
    </row>
    <row r="534" spans="1:3" s="179" customFormat="1" ht="14.25">
      <c r="A534" s="196">
        <v>2080502</v>
      </c>
      <c r="B534" s="200" t="s">
        <v>491</v>
      </c>
      <c r="C534" s="198">
        <v>36</v>
      </c>
    </row>
    <row r="535" spans="1:3" s="179" customFormat="1" ht="14.25">
      <c r="A535" s="196">
        <v>2080503</v>
      </c>
      <c r="B535" s="200" t="s">
        <v>492</v>
      </c>
      <c r="C535" s="198"/>
    </row>
    <row r="536" spans="1:3" s="179" customFormat="1" ht="14.25">
      <c r="A536" s="196">
        <v>2080505</v>
      </c>
      <c r="B536" s="200" t="s">
        <v>493</v>
      </c>
      <c r="C536" s="198"/>
    </row>
    <row r="537" spans="1:3" s="179" customFormat="1" ht="14.25">
      <c r="A537" s="196">
        <v>2080506</v>
      </c>
      <c r="B537" s="200" t="s">
        <v>494</v>
      </c>
      <c r="C537" s="198"/>
    </row>
    <row r="538" spans="1:3" s="179" customFormat="1" ht="14.25">
      <c r="A538" s="196">
        <v>2080507</v>
      </c>
      <c r="B538" s="200" t="s">
        <v>495</v>
      </c>
      <c r="C538" s="198">
        <v>5222</v>
      </c>
    </row>
    <row r="539" spans="1:3" s="179" customFormat="1" ht="13.5" customHeight="1">
      <c r="A539" s="196">
        <v>2080508</v>
      </c>
      <c r="B539" s="200" t="s">
        <v>496</v>
      </c>
      <c r="C539" s="198"/>
    </row>
    <row r="540" spans="1:3" s="179" customFormat="1" ht="14.25">
      <c r="A540" s="196">
        <v>2080599</v>
      </c>
      <c r="B540" s="200" t="s">
        <v>497</v>
      </c>
      <c r="C540" s="198"/>
    </row>
    <row r="541" spans="1:3" s="179" customFormat="1" ht="14.25">
      <c r="A541" s="193">
        <v>20806</v>
      </c>
      <c r="B541" s="206" t="s">
        <v>498</v>
      </c>
      <c r="C541" s="195"/>
    </row>
    <row r="542" spans="1:3" s="179" customFormat="1" ht="14.25">
      <c r="A542" s="196">
        <v>2080601</v>
      </c>
      <c r="B542" s="200" t="s">
        <v>499</v>
      </c>
      <c r="C542" s="198"/>
    </row>
    <row r="543" spans="1:3" s="179" customFormat="1" ht="14.25">
      <c r="A543" s="196">
        <v>2080602</v>
      </c>
      <c r="B543" s="200" t="s">
        <v>500</v>
      </c>
      <c r="C543" s="198"/>
    </row>
    <row r="544" spans="1:3" s="179" customFormat="1" ht="14.25">
      <c r="A544" s="196">
        <v>2080699</v>
      </c>
      <c r="B544" s="200" t="s">
        <v>501</v>
      </c>
      <c r="C544" s="198"/>
    </row>
    <row r="545" spans="1:3" s="179" customFormat="1" ht="14.25">
      <c r="A545" s="193">
        <v>20807</v>
      </c>
      <c r="B545" s="206" t="s">
        <v>502</v>
      </c>
      <c r="C545" s="195">
        <v>4284</v>
      </c>
    </row>
    <row r="546" spans="1:3" s="179" customFormat="1" ht="14.25">
      <c r="A546" s="196">
        <v>2080701</v>
      </c>
      <c r="B546" s="200" t="s">
        <v>503</v>
      </c>
      <c r="C546" s="198">
        <v>200</v>
      </c>
    </row>
    <row r="547" spans="1:3" s="179" customFormat="1" ht="14.25">
      <c r="A547" s="196">
        <v>2080702</v>
      </c>
      <c r="B547" s="200" t="s">
        <v>504</v>
      </c>
      <c r="C547" s="198">
        <v>2302</v>
      </c>
    </row>
    <row r="548" spans="1:3" s="179" customFormat="1" ht="14.25">
      <c r="A548" s="196">
        <v>2080704</v>
      </c>
      <c r="B548" s="200" t="s">
        <v>505</v>
      </c>
      <c r="C548" s="198"/>
    </row>
    <row r="549" spans="1:3" s="179" customFormat="1" ht="14.25">
      <c r="A549" s="196">
        <v>2080705</v>
      </c>
      <c r="B549" s="200" t="s">
        <v>506</v>
      </c>
      <c r="C549" s="198">
        <v>1782</v>
      </c>
    </row>
    <row r="550" spans="1:3" s="179" customFormat="1" ht="14.25">
      <c r="A550" s="196">
        <v>2080709</v>
      </c>
      <c r="B550" s="200" t="s">
        <v>507</v>
      </c>
      <c r="C550" s="198"/>
    </row>
    <row r="551" spans="1:3" s="179" customFormat="1" ht="14.25">
      <c r="A551" s="196">
        <v>2080711</v>
      </c>
      <c r="B551" s="200" t="s">
        <v>508</v>
      </c>
      <c r="C551" s="198"/>
    </row>
    <row r="552" spans="1:3" s="179" customFormat="1" ht="14.25">
      <c r="A552" s="196">
        <v>2080712</v>
      </c>
      <c r="B552" s="200" t="s">
        <v>509</v>
      </c>
      <c r="C552" s="198"/>
    </row>
    <row r="553" spans="1:3" s="179" customFormat="1" ht="14.25">
      <c r="A553" s="196">
        <v>2080713</v>
      </c>
      <c r="B553" s="200" t="s">
        <v>510</v>
      </c>
      <c r="C553" s="198"/>
    </row>
    <row r="554" spans="1:3" s="179" customFormat="1" ht="14.25">
      <c r="A554" s="196">
        <v>2080799</v>
      </c>
      <c r="B554" s="200" t="s">
        <v>511</v>
      </c>
      <c r="C554" s="198"/>
    </row>
    <row r="555" spans="1:3" s="179" customFormat="1" ht="14.25">
      <c r="A555" s="193">
        <v>20808</v>
      </c>
      <c r="B555" s="206" t="s">
        <v>512</v>
      </c>
      <c r="C555" s="195">
        <v>269</v>
      </c>
    </row>
    <row r="556" spans="1:3" s="179" customFormat="1" ht="14.25">
      <c r="A556" s="196">
        <v>2080801</v>
      </c>
      <c r="B556" s="200" t="s">
        <v>513</v>
      </c>
      <c r="C556" s="198"/>
    </row>
    <row r="557" spans="1:3" s="179" customFormat="1" ht="14.25">
      <c r="A557" s="196">
        <v>2080802</v>
      </c>
      <c r="B557" s="200" t="s">
        <v>514</v>
      </c>
      <c r="C557" s="198"/>
    </row>
    <row r="558" spans="1:3" s="179" customFormat="1" ht="14.25">
      <c r="A558" s="196">
        <v>2080803</v>
      </c>
      <c r="B558" s="200" t="s">
        <v>515</v>
      </c>
      <c r="C558" s="198"/>
    </row>
    <row r="559" spans="1:3" s="179" customFormat="1" ht="14.25">
      <c r="A559" s="196">
        <v>2080805</v>
      </c>
      <c r="B559" s="200" t="s">
        <v>516</v>
      </c>
      <c r="C559" s="198">
        <v>269</v>
      </c>
    </row>
    <row r="560" spans="1:3" s="179" customFormat="1" ht="14.25">
      <c r="A560" s="196">
        <v>2080806</v>
      </c>
      <c r="B560" s="200" t="s">
        <v>517</v>
      </c>
      <c r="C560" s="198"/>
    </row>
    <row r="561" spans="1:3" s="179" customFormat="1" ht="14.25">
      <c r="A561" s="196">
        <v>2080807</v>
      </c>
      <c r="B561" s="200" t="s">
        <v>518</v>
      </c>
      <c r="C561" s="198"/>
    </row>
    <row r="562" spans="1:3" s="179" customFormat="1" ht="14.25">
      <c r="A562" s="196">
        <v>2080808</v>
      </c>
      <c r="B562" s="200" t="s">
        <v>519</v>
      </c>
      <c r="C562" s="198"/>
    </row>
    <row r="563" spans="1:3" s="179" customFormat="1" ht="14.25">
      <c r="A563" s="196">
        <v>2080899</v>
      </c>
      <c r="B563" s="200" t="s">
        <v>520</v>
      </c>
      <c r="C563" s="198"/>
    </row>
    <row r="564" spans="1:3" s="179" customFormat="1" ht="14.25">
      <c r="A564" s="193">
        <v>20809</v>
      </c>
      <c r="B564" s="206" t="s">
        <v>521</v>
      </c>
      <c r="C564" s="213">
        <v>43</v>
      </c>
    </row>
    <row r="565" spans="1:3" s="179" customFormat="1" ht="14.25">
      <c r="A565" s="196">
        <v>2080901</v>
      </c>
      <c r="B565" s="200" t="s">
        <v>522</v>
      </c>
      <c r="C565" s="214"/>
    </row>
    <row r="566" spans="1:3" s="179" customFormat="1" ht="14.25">
      <c r="A566" s="196">
        <v>2080902</v>
      </c>
      <c r="B566" s="200" t="s">
        <v>523</v>
      </c>
      <c r="C566" s="198"/>
    </row>
    <row r="567" spans="1:3" s="179" customFormat="1" ht="14.25">
      <c r="A567" s="196">
        <v>2080903</v>
      </c>
      <c r="B567" s="200" t="s">
        <v>524</v>
      </c>
      <c r="C567" s="198"/>
    </row>
    <row r="568" spans="1:3" s="179" customFormat="1" ht="14.25">
      <c r="A568" s="196">
        <v>2080904</v>
      </c>
      <c r="B568" s="200" t="s">
        <v>525</v>
      </c>
      <c r="C568" s="198"/>
    </row>
    <row r="569" spans="1:3" s="179" customFormat="1" ht="14.25">
      <c r="A569" s="196">
        <v>2080905</v>
      </c>
      <c r="B569" s="200" t="s">
        <v>526</v>
      </c>
      <c r="C569" s="198">
        <v>37</v>
      </c>
    </row>
    <row r="570" spans="1:3" s="179" customFormat="1" ht="14.25">
      <c r="A570" s="196">
        <v>2080999</v>
      </c>
      <c r="B570" s="200" t="s">
        <v>527</v>
      </c>
      <c r="C570" s="198">
        <v>6</v>
      </c>
    </row>
    <row r="571" spans="1:3" s="179" customFormat="1" ht="14.25">
      <c r="A571" s="193">
        <v>20810</v>
      </c>
      <c r="B571" s="206" t="s">
        <v>528</v>
      </c>
      <c r="C571" s="213">
        <v>417</v>
      </c>
    </row>
    <row r="572" spans="1:3" s="179" customFormat="1" ht="14.25">
      <c r="A572" s="196">
        <v>2081001</v>
      </c>
      <c r="B572" s="200" t="s">
        <v>529</v>
      </c>
      <c r="C572" s="214"/>
    </row>
    <row r="573" spans="1:3" s="179" customFormat="1" ht="14.25">
      <c r="A573" s="196">
        <v>2081002</v>
      </c>
      <c r="B573" s="200" t="s">
        <v>530</v>
      </c>
      <c r="C573" s="214">
        <v>225</v>
      </c>
    </row>
    <row r="574" spans="1:3" s="179" customFormat="1" ht="14.25">
      <c r="A574" s="196">
        <v>2081003</v>
      </c>
      <c r="B574" s="200" t="s">
        <v>531</v>
      </c>
      <c r="C574" s="198"/>
    </row>
    <row r="575" spans="1:3" s="179" customFormat="1" ht="14.25">
      <c r="A575" s="196">
        <v>2081004</v>
      </c>
      <c r="B575" s="200" t="s">
        <v>532</v>
      </c>
      <c r="C575" s="198"/>
    </row>
    <row r="576" spans="1:3" s="179" customFormat="1" ht="14.25">
      <c r="A576" s="196">
        <v>2081005</v>
      </c>
      <c r="B576" s="200" t="s">
        <v>533</v>
      </c>
      <c r="C576" s="198">
        <v>2</v>
      </c>
    </row>
    <row r="577" spans="1:3" s="179" customFormat="1" ht="14.25">
      <c r="A577" s="196">
        <v>2081006</v>
      </c>
      <c r="B577" s="200" t="s">
        <v>534</v>
      </c>
      <c r="C577" s="198"/>
    </row>
    <row r="578" spans="1:3" s="179" customFormat="1" ht="14.25">
      <c r="A578" s="196">
        <v>2081099</v>
      </c>
      <c r="B578" s="200" t="s">
        <v>535</v>
      </c>
      <c r="C578" s="198">
        <v>190</v>
      </c>
    </row>
    <row r="579" spans="1:3" s="179" customFormat="1" ht="14.25">
      <c r="A579" s="193">
        <v>20811</v>
      </c>
      <c r="B579" s="206" t="s">
        <v>536</v>
      </c>
      <c r="C579" s="195">
        <v>1174</v>
      </c>
    </row>
    <row r="580" spans="1:3" s="179" customFormat="1" ht="14.25">
      <c r="A580" s="196">
        <v>2081101</v>
      </c>
      <c r="B580" s="200" t="s">
        <v>136</v>
      </c>
      <c r="C580" s="198">
        <v>49</v>
      </c>
    </row>
    <row r="581" spans="1:3" s="179" customFormat="1" ht="14.25">
      <c r="A581" s="196">
        <v>2081102</v>
      </c>
      <c r="B581" s="200" t="s">
        <v>137</v>
      </c>
      <c r="C581" s="198">
        <v>4</v>
      </c>
    </row>
    <row r="582" spans="1:3" s="179" customFormat="1" ht="14.25">
      <c r="A582" s="196">
        <v>2081103</v>
      </c>
      <c r="B582" s="200" t="s">
        <v>138</v>
      </c>
      <c r="C582" s="198"/>
    </row>
    <row r="583" spans="1:3" s="179" customFormat="1" ht="14.25">
      <c r="A583" s="196">
        <v>2081104</v>
      </c>
      <c r="B583" s="200" t="s">
        <v>537</v>
      </c>
      <c r="C583" s="198">
        <v>35</v>
      </c>
    </row>
    <row r="584" spans="1:3" s="179" customFormat="1" ht="14.25">
      <c r="A584" s="196">
        <v>2081105</v>
      </c>
      <c r="B584" s="200" t="s">
        <v>538</v>
      </c>
      <c r="C584" s="198">
        <v>35</v>
      </c>
    </row>
    <row r="585" spans="1:3" s="179" customFormat="1" ht="14.25">
      <c r="A585" s="196">
        <v>2081106</v>
      </c>
      <c r="B585" s="200" t="s">
        <v>539</v>
      </c>
      <c r="C585" s="198"/>
    </row>
    <row r="586" spans="1:3" s="179" customFormat="1" ht="14.25">
      <c r="A586" s="196">
        <v>2081107</v>
      </c>
      <c r="B586" s="200" t="s">
        <v>540</v>
      </c>
      <c r="C586" s="198">
        <v>1051</v>
      </c>
    </row>
    <row r="587" spans="1:3" s="179" customFormat="1" ht="14.25">
      <c r="A587" s="196">
        <v>2081199</v>
      </c>
      <c r="B587" s="200" t="s">
        <v>541</v>
      </c>
      <c r="C587" s="198"/>
    </row>
    <row r="588" spans="1:3" s="179" customFormat="1" ht="14.25">
      <c r="A588" s="193">
        <v>20816</v>
      </c>
      <c r="B588" s="206" t="s">
        <v>542</v>
      </c>
      <c r="C588" s="195"/>
    </row>
    <row r="589" spans="1:3" s="179" customFormat="1" ht="14.25">
      <c r="A589" s="196">
        <v>2081601</v>
      </c>
      <c r="B589" s="200" t="s">
        <v>136</v>
      </c>
      <c r="C589" s="198"/>
    </row>
    <row r="590" spans="1:3" s="179" customFormat="1" ht="14.25">
      <c r="A590" s="196">
        <v>2081602</v>
      </c>
      <c r="B590" s="200" t="s">
        <v>137</v>
      </c>
      <c r="C590" s="198"/>
    </row>
    <row r="591" spans="1:3" s="179" customFormat="1" ht="14.25">
      <c r="A591" s="196">
        <v>2081603</v>
      </c>
      <c r="B591" s="200" t="s">
        <v>138</v>
      </c>
      <c r="C591" s="198"/>
    </row>
    <row r="592" spans="1:3" s="179" customFormat="1" ht="14.25">
      <c r="A592" s="196">
        <v>2081699</v>
      </c>
      <c r="B592" s="200" t="s">
        <v>543</v>
      </c>
      <c r="C592" s="198"/>
    </row>
    <row r="593" spans="1:3" s="179" customFormat="1" ht="14.25">
      <c r="A593" s="193">
        <v>20819</v>
      </c>
      <c r="B593" s="206" t="s">
        <v>544</v>
      </c>
      <c r="C593" s="195">
        <v>917</v>
      </c>
    </row>
    <row r="594" spans="1:3" s="179" customFormat="1" ht="14.25">
      <c r="A594" s="196">
        <v>2081901</v>
      </c>
      <c r="B594" s="200" t="s">
        <v>545</v>
      </c>
      <c r="C594" s="198">
        <v>917</v>
      </c>
    </row>
    <row r="595" spans="1:3" s="179" customFormat="1" ht="14.25">
      <c r="A595" s="196">
        <v>2081902</v>
      </c>
      <c r="B595" s="200" t="s">
        <v>546</v>
      </c>
      <c r="C595" s="198"/>
    </row>
    <row r="596" spans="1:3" s="179" customFormat="1" ht="14.25">
      <c r="A596" s="193">
        <v>20820</v>
      </c>
      <c r="B596" s="206" t="s">
        <v>547</v>
      </c>
      <c r="C596" s="195"/>
    </row>
    <row r="597" spans="1:3" s="179" customFormat="1" ht="14.25">
      <c r="A597" s="196">
        <v>2082001</v>
      </c>
      <c r="B597" s="200" t="s">
        <v>548</v>
      </c>
      <c r="C597" s="198"/>
    </row>
    <row r="598" spans="1:3" s="179" customFormat="1" ht="14.25">
      <c r="A598" s="196">
        <v>2082002</v>
      </c>
      <c r="B598" s="200" t="s">
        <v>549</v>
      </c>
      <c r="C598" s="198"/>
    </row>
    <row r="599" spans="1:3" s="179" customFormat="1" ht="14.25">
      <c r="A599" s="193">
        <v>20821</v>
      </c>
      <c r="B599" s="206" t="s">
        <v>550</v>
      </c>
      <c r="C599" s="195"/>
    </row>
    <row r="600" spans="1:3" s="179" customFormat="1" ht="14.25">
      <c r="A600" s="196">
        <v>2082101</v>
      </c>
      <c r="B600" s="200" t="s">
        <v>551</v>
      </c>
      <c r="C600" s="198"/>
    </row>
    <row r="601" spans="1:3" s="179" customFormat="1" ht="14.25">
      <c r="A601" s="196">
        <v>2082102</v>
      </c>
      <c r="B601" s="200" t="s">
        <v>552</v>
      </c>
      <c r="C601" s="198"/>
    </row>
    <row r="602" spans="1:3" s="179" customFormat="1" ht="14.25">
      <c r="A602" s="193">
        <v>20824</v>
      </c>
      <c r="B602" s="206" t="s">
        <v>553</v>
      </c>
      <c r="C602" s="195"/>
    </row>
    <row r="603" spans="1:3" s="179" customFormat="1" ht="14.25">
      <c r="A603" s="196">
        <v>2082401</v>
      </c>
      <c r="B603" s="200" t="s">
        <v>554</v>
      </c>
      <c r="C603" s="198"/>
    </row>
    <row r="604" spans="1:3" s="179" customFormat="1" ht="14.25">
      <c r="A604" s="196">
        <v>2082402</v>
      </c>
      <c r="B604" s="200" t="s">
        <v>555</v>
      </c>
      <c r="C604" s="198"/>
    </row>
    <row r="605" spans="1:3" s="179" customFormat="1" ht="14.25">
      <c r="A605" s="193">
        <v>20825</v>
      </c>
      <c r="B605" s="206" t="s">
        <v>556</v>
      </c>
      <c r="C605" s="195">
        <v>1100</v>
      </c>
    </row>
    <row r="606" spans="1:3" s="179" customFormat="1" ht="14.25">
      <c r="A606" s="196">
        <v>2082501</v>
      </c>
      <c r="B606" s="200" t="s">
        <v>557</v>
      </c>
      <c r="C606" s="198">
        <v>200</v>
      </c>
    </row>
    <row r="607" spans="1:3" s="179" customFormat="1" ht="14.25">
      <c r="A607" s="196">
        <v>2082502</v>
      </c>
      <c r="B607" s="200" t="s">
        <v>558</v>
      </c>
      <c r="C607" s="198">
        <v>900</v>
      </c>
    </row>
    <row r="608" spans="1:3" s="179" customFormat="1" ht="14.25">
      <c r="A608" s="193">
        <v>20826</v>
      </c>
      <c r="B608" s="206" t="s">
        <v>559</v>
      </c>
      <c r="C608" s="195">
        <v>158</v>
      </c>
    </row>
    <row r="609" spans="1:3" s="179" customFormat="1" ht="14.25">
      <c r="A609" s="196">
        <v>2082601</v>
      </c>
      <c r="B609" s="200" t="s">
        <v>560</v>
      </c>
      <c r="C609" s="198"/>
    </row>
    <row r="610" spans="1:3" s="179" customFormat="1" ht="13.5" customHeight="1">
      <c r="A610" s="196">
        <v>2082602</v>
      </c>
      <c r="B610" s="200" t="s">
        <v>561</v>
      </c>
      <c r="C610" s="198">
        <v>158</v>
      </c>
    </row>
    <row r="611" spans="1:3" s="179" customFormat="1" ht="14.25">
      <c r="A611" s="196">
        <v>2082699</v>
      </c>
      <c r="B611" s="200" t="s">
        <v>562</v>
      </c>
      <c r="C611" s="198"/>
    </row>
    <row r="612" spans="1:3" s="179" customFormat="1" ht="14.25">
      <c r="A612" s="193">
        <v>20827</v>
      </c>
      <c r="B612" s="206" t="s">
        <v>563</v>
      </c>
      <c r="C612" s="195"/>
    </row>
    <row r="613" spans="1:3" s="179" customFormat="1" ht="14.25">
      <c r="A613" s="196">
        <v>2082701</v>
      </c>
      <c r="B613" s="200" t="s">
        <v>564</v>
      </c>
      <c r="C613" s="198"/>
    </row>
    <row r="614" spans="1:3" s="179" customFormat="1" ht="14.25">
      <c r="A614" s="196">
        <v>2082702</v>
      </c>
      <c r="B614" s="200" t="s">
        <v>565</v>
      </c>
      <c r="C614" s="198"/>
    </row>
    <row r="615" spans="1:3" s="179" customFormat="1" ht="14.25">
      <c r="A615" s="196">
        <v>2082799</v>
      </c>
      <c r="B615" s="200" t="s">
        <v>566</v>
      </c>
      <c r="C615" s="198"/>
    </row>
    <row r="616" spans="1:3" s="179" customFormat="1" ht="14.25">
      <c r="A616" s="193">
        <v>20828</v>
      </c>
      <c r="B616" s="215" t="s">
        <v>567</v>
      </c>
      <c r="C616" s="195">
        <v>1002</v>
      </c>
    </row>
    <row r="617" spans="1:3" s="179" customFormat="1" ht="14.25">
      <c r="A617" s="196">
        <v>2082801</v>
      </c>
      <c r="B617" s="200" t="s">
        <v>136</v>
      </c>
      <c r="C617" s="214">
        <v>90</v>
      </c>
    </row>
    <row r="618" spans="1:3" s="179" customFormat="1" ht="14.25">
      <c r="A618" s="196">
        <v>2082802</v>
      </c>
      <c r="B618" s="200" t="s">
        <v>137</v>
      </c>
      <c r="C618" s="198">
        <v>12</v>
      </c>
    </row>
    <row r="619" spans="1:3" s="179" customFormat="1" ht="14.25">
      <c r="A619" s="196">
        <v>2082803</v>
      </c>
      <c r="B619" s="200" t="s">
        <v>138</v>
      </c>
      <c r="C619" s="198">
        <v>900</v>
      </c>
    </row>
    <row r="620" spans="1:3" s="179" customFormat="1" ht="14.25">
      <c r="A620" s="196">
        <v>2082804</v>
      </c>
      <c r="B620" s="200" t="s">
        <v>568</v>
      </c>
      <c r="C620" s="198"/>
    </row>
    <row r="621" spans="1:3" s="179" customFormat="1" ht="14.25">
      <c r="A621" s="196">
        <v>2082805</v>
      </c>
      <c r="B621" s="200" t="s">
        <v>569</v>
      </c>
      <c r="C621" s="198"/>
    </row>
    <row r="622" spans="1:3" s="179" customFormat="1" ht="14.25">
      <c r="A622" s="196">
        <v>2082850</v>
      </c>
      <c r="B622" s="200" t="s">
        <v>145</v>
      </c>
      <c r="C622" s="198"/>
    </row>
    <row r="623" spans="1:3" s="179" customFormat="1" ht="14.25">
      <c r="A623" s="196">
        <v>2082899</v>
      </c>
      <c r="B623" s="200" t="s">
        <v>570</v>
      </c>
      <c r="C623" s="198"/>
    </row>
    <row r="624" spans="1:3" s="179" customFormat="1" ht="14.25">
      <c r="A624" s="193">
        <v>20830</v>
      </c>
      <c r="B624" s="206" t="s">
        <v>571</v>
      </c>
      <c r="C624" s="195">
        <v>6</v>
      </c>
    </row>
    <row r="625" spans="1:3" s="179" customFormat="1" ht="14.25">
      <c r="A625" s="196">
        <v>2083001</v>
      </c>
      <c r="B625" s="200" t="s">
        <v>572</v>
      </c>
      <c r="C625" s="198">
        <v>6</v>
      </c>
    </row>
    <row r="626" spans="1:3" s="179" customFormat="1" ht="14.25">
      <c r="A626" s="196">
        <v>2083099</v>
      </c>
      <c r="B626" s="200" t="s">
        <v>573</v>
      </c>
      <c r="C626" s="198"/>
    </row>
    <row r="627" spans="1:3" s="179" customFormat="1" ht="14.25">
      <c r="A627" s="196">
        <v>2089999</v>
      </c>
      <c r="B627" s="200" t="s">
        <v>574</v>
      </c>
      <c r="C627" s="198"/>
    </row>
    <row r="628" spans="1:3" s="180" customFormat="1" ht="14.25">
      <c r="A628" s="190">
        <v>210</v>
      </c>
      <c r="B628" s="191" t="s">
        <v>575</v>
      </c>
      <c r="C628" s="192">
        <v>7010</v>
      </c>
    </row>
    <row r="629" spans="1:3" s="179" customFormat="1" ht="14.25">
      <c r="A629" s="193">
        <v>21001</v>
      </c>
      <c r="B629" s="206" t="s">
        <v>576</v>
      </c>
      <c r="C629" s="195">
        <v>457</v>
      </c>
    </row>
    <row r="630" spans="1:3" s="179" customFormat="1" ht="14.25">
      <c r="A630" s="196">
        <v>2100101</v>
      </c>
      <c r="B630" s="200" t="s">
        <v>136</v>
      </c>
      <c r="C630" s="198">
        <v>311</v>
      </c>
    </row>
    <row r="631" spans="1:3" s="179" customFormat="1" ht="14.25">
      <c r="A631" s="196">
        <v>2100102</v>
      </c>
      <c r="B631" s="200" t="s">
        <v>137</v>
      </c>
      <c r="C631" s="198">
        <v>146</v>
      </c>
    </row>
    <row r="632" spans="1:3" s="179" customFormat="1" ht="14.25">
      <c r="A632" s="196">
        <v>2100103</v>
      </c>
      <c r="B632" s="200" t="s">
        <v>138</v>
      </c>
      <c r="C632" s="198"/>
    </row>
    <row r="633" spans="1:3" s="179" customFormat="1" ht="14.25">
      <c r="A633" s="196">
        <v>2100199</v>
      </c>
      <c r="B633" s="200" t="s">
        <v>577</v>
      </c>
      <c r="C633" s="198"/>
    </row>
    <row r="634" spans="1:3" s="179" customFormat="1" ht="14.25">
      <c r="A634" s="193">
        <v>21002</v>
      </c>
      <c r="B634" s="206" t="s">
        <v>578</v>
      </c>
      <c r="C634" s="195"/>
    </row>
    <row r="635" spans="1:3" s="179" customFormat="1" ht="14.25">
      <c r="A635" s="196">
        <v>2100201</v>
      </c>
      <c r="B635" s="200" t="s">
        <v>579</v>
      </c>
      <c r="C635" s="198"/>
    </row>
    <row r="636" spans="1:3" s="179" customFormat="1" ht="14.25">
      <c r="A636" s="196">
        <v>2100202</v>
      </c>
      <c r="B636" s="200" t="s">
        <v>580</v>
      </c>
      <c r="C636" s="198"/>
    </row>
    <row r="637" spans="1:3" s="179" customFormat="1" ht="14.25">
      <c r="A637" s="196">
        <v>2100203</v>
      </c>
      <c r="B637" s="200" t="s">
        <v>581</v>
      </c>
      <c r="C637" s="198"/>
    </row>
    <row r="638" spans="1:3" s="179" customFormat="1" ht="14.25">
      <c r="A638" s="196">
        <v>2100204</v>
      </c>
      <c r="B638" s="200" t="s">
        <v>582</v>
      </c>
      <c r="C638" s="214"/>
    </row>
    <row r="639" spans="1:3" s="179" customFormat="1" ht="14.25">
      <c r="A639" s="196">
        <v>2100205</v>
      </c>
      <c r="B639" s="200" t="s">
        <v>583</v>
      </c>
      <c r="C639" s="214"/>
    </row>
    <row r="640" spans="1:3" s="179" customFormat="1" ht="14.25">
      <c r="A640" s="196">
        <v>2100206</v>
      </c>
      <c r="B640" s="200" t="s">
        <v>584</v>
      </c>
      <c r="C640" s="214"/>
    </row>
    <row r="641" spans="1:3" s="179" customFormat="1" ht="14.25">
      <c r="A641" s="196">
        <v>2100207</v>
      </c>
      <c r="B641" s="200" t="s">
        <v>585</v>
      </c>
      <c r="C641" s="198"/>
    </row>
    <row r="642" spans="1:3" s="179" customFormat="1" ht="14.25">
      <c r="A642" s="196">
        <v>2100208</v>
      </c>
      <c r="B642" s="200" t="s">
        <v>586</v>
      </c>
      <c r="C642" s="198"/>
    </row>
    <row r="643" spans="1:3" s="179" customFormat="1" ht="14.25">
      <c r="A643" s="196">
        <v>2100209</v>
      </c>
      <c r="B643" s="200" t="s">
        <v>587</v>
      </c>
      <c r="C643" s="198"/>
    </row>
    <row r="644" spans="1:3" s="179" customFormat="1" ht="14.25">
      <c r="A644" s="196">
        <v>2100210</v>
      </c>
      <c r="B644" s="200" t="s">
        <v>588</v>
      </c>
      <c r="C644" s="198"/>
    </row>
    <row r="645" spans="1:3" s="179" customFormat="1" ht="14.25">
      <c r="A645" s="196">
        <v>2100211</v>
      </c>
      <c r="B645" s="200" t="s">
        <v>589</v>
      </c>
      <c r="C645" s="198"/>
    </row>
    <row r="646" spans="1:3" s="179" customFormat="1" ht="14.25">
      <c r="A646" s="196">
        <v>2100212</v>
      </c>
      <c r="B646" s="200" t="s">
        <v>590</v>
      </c>
      <c r="C646" s="198"/>
    </row>
    <row r="647" spans="1:3" s="179" customFormat="1" ht="14.25">
      <c r="A647" s="196">
        <v>2100213</v>
      </c>
      <c r="B647" s="200" t="s">
        <v>591</v>
      </c>
      <c r="C647" s="198"/>
    </row>
    <row r="648" spans="1:3" s="179" customFormat="1" ht="14.25">
      <c r="A648" s="196">
        <v>2100299</v>
      </c>
      <c r="B648" s="200" t="s">
        <v>592</v>
      </c>
      <c r="C648" s="198"/>
    </row>
    <row r="649" spans="1:3" s="179" customFormat="1" ht="14.25">
      <c r="A649" s="193">
        <v>21003</v>
      </c>
      <c r="B649" s="206" t="s">
        <v>593</v>
      </c>
      <c r="C649" s="213">
        <v>1083</v>
      </c>
    </row>
    <row r="650" spans="1:3" s="179" customFormat="1" ht="14.25">
      <c r="A650" s="196">
        <v>2100301</v>
      </c>
      <c r="B650" s="200" t="s">
        <v>594</v>
      </c>
      <c r="C650" s="214">
        <v>1060</v>
      </c>
    </row>
    <row r="651" spans="1:3" s="179" customFormat="1" ht="14.25">
      <c r="A651" s="196">
        <v>2100302</v>
      </c>
      <c r="B651" s="200" t="s">
        <v>595</v>
      </c>
      <c r="C651" s="214">
        <v>23</v>
      </c>
    </row>
    <row r="652" spans="1:3" s="179" customFormat="1" ht="14.25">
      <c r="A652" s="196">
        <v>2100399</v>
      </c>
      <c r="B652" s="200" t="s">
        <v>596</v>
      </c>
      <c r="C652" s="214"/>
    </row>
    <row r="653" spans="1:3" s="179" customFormat="1" ht="14.25">
      <c r="A653" s="193">
        <v>21004</v>
      </c>
      <c r="B653" s="206" t="s">
        <v>597</v>
      </c>
      <c r="C653" s="213">
        <v>3321</v>
      </c>
    </row>
    <row r="654" spans="1:3" s="179" customFormat="1" ht="14.25">
      <c r="A654" s="196">
        <v>2100401</v>
      </c>
      <c r="B654" s="200" t="s">
        <v>598</v>
      </c>
      <c r="C654" s="214"/>
    </row>
    <row r="655" spans="1:3" s="179" customFormat="1" ht="14.25">
      <c r="A655" s="196">
        <v>2100402</v>
      </c>
      <c r="B655" s="200" t="s">
        <v>599</v>
      </c>
      <c r="C655" s="214"/>
    </row>
    <row r="656" spans="1:3" s="179" customFormat="1" ht="14.25">
      <c r="A656" s="196">
        <v>2100403</v>
      </c>
      <c r="B656" s="200" t="s">
        <v>600</v>
      </c>
      <c r="C656" s="214"/>
    </row>
    <row r="657" spans="1:3" s="179" customFormat="1" ht="14.25">
      <c r="A657" s="196">
        <v>2100404</v>
      </c>
      <c r="B657" s="200" t="s">
        <v>601</v>
      </c>
      <c r="C657" s="214"/>
    </row>
    <row r="658" spans="1:3" s="179" customFormat="1" ht="14.25">
      <c r="A658" s="196">
        <v>2100405</v>
      </c>
      <c r="B658" s="200" t="s">
        <v>602</v>
      </c>
      <c r="C658" s="198"/>
    </row>
    <row r="659" spans="1:3" s="179" customFormat="1" ht="14.25">
      <c r="A659" s="196">
        <v>2100406</v>
      </c>
      <c r="B659" s="200" t="s">
        <v>603</v>
      </c>
      <c r="C659" s="198"/>
    </row>
    <row r="660" spans="1:3" s="179" customFormat="1" ht="14.25">
      <c r="A660" s="196">
        <v>2100407</v>
      </c>
      <c r="B660" s="200" t="s">
        <v>604</v>
      </c>
      <c r="C660" s="198"/>
    </row>
    <row r="661" spans="1:3" s="179" customFormat="1" ht="14.25">
      <c r="A661" s="196">
        <v>2100408</v>
      </c>
      <c r="B661" s="200" t="s">
        <v>605</v>
      </c>
      <c r="C661" s="198">
        <v>2421</v>
      </c>
    </row>
    <row r="662" spans="1:3" s="179" customFormat="1" ht="14.25">
      <c r="A662" s="196">
        <v>2100409</v>
      </c>
      <c r="B662" s="200" t="s">
        <v>606</v>
      </c>
      <c r="C662" s="198">
        <v>900</v>
      </c>
    </row>
    <row r="663" spans="1:3" s="179" customFormat="1" ht="14.25">
      <c r="A663" s="196">
        <v>2100410</v>
      </c>
      <c r="B663" s="200" t="s">
        <v>607</v>
      </c>
      <c r="C663" s="198"/>
    </row>
    <row r="664" spans="1:3" s="179" customFormat="1" ht="14.25">
      <c r="A664" s="196">
        <v>2100499</v>
      </c>
      <c r="B664" s="200" t="s">
        <v>608</v>
      </c>
      <c r="C664" s="198"/>
    </row>
    <row r="665" spans="1:3" s="179" customFormat="1" ht="14.25">
      <c r="A665" s="193">
        <v>21006</v>
      </c>
      <c r="B665" s="206" t="s">
        <v>609</v>
      </c>
      <c r="C665" s="195"/>
    </row>
    <row r="666" spans="1:3" s="179" customFormat="1" ht="14.25">
      <c r="A666" s="196">
        <v>2100601</v>
      </c>
      <c r="B666" s="200" t="s">
        <v>610</v>
      </c>
      <c r="C666" s="198"/>
    </row>
    <row r="667" spans="1:3" s="179" customFormat="1" ht="14.25">
      <c r="A667" s="196">
        <v>2100699</v>
      </c>
      <c r="B667" s="200" t="s">
        <v>611</v>
      </c>
      <c r="C667" s="198"/>
    </row>
    <row r="668" spans="1:3" s="179" customFormat="1" ht="14.25">
      <c r="A668" s="193">
        <v>21007</v>
      </c>
      <c r="B668" s="206" t="s">
        <v>612</v>
      </c>
      <c r="C668" s="195">
        <v>200</v>
      </c>
    </row>
    <row r="669" spans="1:3" s="179" customFormat="1" ht="14.25">
      <c r="A669" s="196">
        <v>2100716</v>
      </c>
      <c r="B669" s="200" t="s">
        <v>613</v>
      </c>
      <c r="C669" s="198"/>
    </row>
    <row r="670" spans="1:3" s="179" customFormat="1" ht="14.25">
      <c r="A670" s="196">
        <v>2100717</v>
      </c>
      <c r="B670" s="200" t="s">
        <v>614</v>
      </c>
      <c r="C670" s="198">
        <v>200</v>
      </c>
    </row>
    <row r="671" spans="1:3" s="179" customFormat="1" ht="14.25">
      <c r="A671" s="196">
        <v>2100799</v>
      </c>
      <c r="B671" s="200" t="s">
        <v>615</v>
      </c>
      <c r="C671" s="198"/>
    </row>
    <row r="672" spans="1:3" s="179" customFormat="1" ht="14.25">
      <c r="A672" s="193">
        <v>21011</v>
      </c>
      <c r="B672" s="206" t="s">
        <v>616</v>
      </c>
      <c r="C672" s="195">
        <v>55</v>
      </c>
    </row>
    <row r="673" spans="1:3" s="179" customFormat="1" ht="14.25">
      <c r="A673" s="196">
        <v>2101101</v>
      </c>
      <c r="B673" s="200" t="s">
        <v>617</v>
      </c>
      <c r="C673" s="198">
        <v>55</v>
      </c>
    </row>
    <row r="674" spans="1:3" s="179" customFormat="1" ht="14.25">
      <c r="A674" s="196">
        <v>2101102</v>
      </c>
      <c r="B674" s="200" t="s">
        <v>618</v>
      </c>
      <c r="C674" s="198"/>
    </row>
    <row r="675" spans="1:3" s="179" customFormat="1" ht="14.25">
      <c r="A675" s="196">
        <v>2101103</v>
      </c>
      <c r="B675" s="200" t="s">
        <v>619</v>
      </c>
      <c r="C675" s="198"/>
    </row>
    <row r="676" spans="1:3" s="179" customFormat="1" ht="14.25">
      <c r="A676" s="196">
        <v>2101199</v>
      </c>
      <c r="B676" s="200" t="s">
        <v>620</v>
      </c>
      <c r="C676" s="198"/>
    </row>
    <row r="677" spans="1:3" s="179" customFormat="1" ht="14.25">
      <c r="A677" s="193">
        <v>21012</v>
      </c>
      <c r="B677" s="206" t="s">
        <v>621</v>
      </c>
      <c r="C677" s="195"/>
    </row>
    <row r="678" spans="1:3" s="179" customFormat="1" ht="14.25">
      <c r="A678" s="196">
        <v>2101201</v>
      </c>
      <c r="B678" s="200" t="s">
        <v>622</v>
      </c>
      <c r="C678" s="198"/>
    </row>
    <row r="679" spans="1:3" s="179" customFormat="1" ht="14.25">
      <c r="A679" s="196">
        <v>2101202</v>
      </c>
      <c r="B679" s="200" t="s">
        <v>623</v>
      </c>
      <c r="C679" s="198"/>
    </row>
    <row r="680" spans="1:3" s="179" customFormat="1" ht="14.25">
      <c r="A680" s="196">
        <v>2101299</v>
      </c>
      <c r="B680" s="200" t="s">
        <v>624</v>
      </c>
      <c r="C680" s="198"/>
    </row>
    <row r="681" spans="1:3" s="179" customFormat="1" ht="14.25">
      <c r="A681" s="193">
        <v>21013</v>
      </c>
      <c r="B681" s="206" t="s">
        <v>625</v>
      </c>
      <c r="C681" s="195">
        <v>244</v>
      </c>
    </row>
    <row r="682" spans="1:3" s="179" customFormat="1" ht="14.25">
      <c r="A682" s="196">
        <v>2101301</v>
      </c>
      <c r="B682" s="200" t="s">
        <v>626</v>
      </c>
      <c r="C682" s="198">
        <v>244</v>
      </c>
    </row>
    <row r="683" spans="1:3" s="179" customFormat="1" ht="14.25">
      <c r="A683" s="196">
        <v>2101302</v>
      </c>
      <c r="B683" s="200" t="s">
        <v>627</v>
      </c>
      <c r="C683" s="198"/>
    </row>
    <row r="684" spans="1:3" s="179" customFormat="1" ht="14.25">
      <c r="A684" s="196">
        <v>2101399</v>
      </c>
      <c r="B684" s="200" t="s">
        <v>628</v>
      </c>
      <c r="C684" s="198"/>
    </row>
    <row r="685" spans="1:3" s="179" customFormat="1" ht="14.25">
      <c r="A685" s="193">
        <v>21014</v>
      </c>
      <c r="B685" s="206" t="s">
        <v>629</v>
      </c>
      <c r="C685" s="195"/>
    </row>
    <row r="686" spans="1:3" s="179" customFormat="1" ht="14.25">
      <c r="A686" s="196">
        <v>2101401</v>
      </c>
      <c r="B686" s="200" t="s">
        <v>630</v>
      </c>
      <c r="C686" s="198"/>
    </row>
    <row r="687" spans="1:3" s="179" customFormat="1" ht="14.25">
      <c r="A687" s="196">
        <v>2101499</v>
      </c>
      <c r="B687" s="200" t="s">
        <v>631</v>
      </c>
      <c r="C687" s="198"/>
    </row>
    <row r="688" spans="1:3" s="179" customFormat="1" ht="14.25">
      <c r="A688" s="193">
        <v>21015</v>
      </c>
      <c r="B688" s="206" t="s">
        <v>632</v>
      </c>
      <c r="C688" s="195">
        <v>1648</v>
      </c>
    </row>
    <row r="689" spans="1:3" s="179" customFormat="1" ht="14.25">
      <c r="A689" s="196">
        <v>2101501</v>
      </c>
      <c r="B689" s="200" t="s">
        <v>136</v>
      </c>
      <c r="C689" s="198">
        <v>66</v>
      </c>
    </row>
    <row r="690" spans="1:3" s="179" customFormat="1" ht="14.25">
      <c r="A690" s="196">
        <v>2101502</v>
      </c>
      <c r="B690" s="200" t="s">
        <v>137</v>
      </c>
      <c r="C690" s="198">
        <v>1132</v>
      </c>
    </row>
    <row r="691" spans="1:3" s="179" customFormat="1" ht="14.25">
      <c r="A691" s="196">
        <v>2101503</v>
      </c>
      <c r="B691" s="200" t="s">
        <v>138</v>
      </c>
      <c r="C691" s="198"/>
    </row>
    <row r="692" spans="1:3" s="179" customFormat="1" ht="14.25">
      <c r="A692" s="196">
        <v>2101504</v>
      </c>
      <c r="B692" s="200" t="s">
        <v>177</v>
      </c>
      <c r="C692" s="198"/>
    </row>
    <row r="693" spans="1:3" s="179" customFormat="1" ht="14.25">
      <c r="A693" s="196">
        <v>2101505</v>
      </c>
      <c r="B693" s="200" t="s">
        <v>633</v>
      </c>
      <c r="C693" s="198"/>
    </row>
    <row r="694" spans="1:3" s="179" customFormat="1" ht="14.25">
      <c r="A694" s="196">
        <v>2101506</v>
      </c>
      <c r="B694" s="200" t="s">
        <v>634</v>
      </c>
      <c r="C694" s="198">
        <v>450</v>
      </c>
    </row>
    <row r="695" spans="1:3" s="179" customFormat="1" ht="14.25">
      <c r="A695" s="196">
        <v>2101550</v>
      </c>
      <c r="B695" s="200" t="s">
        <v>145</v>
      </c>
      <c r="C695" s="198"/>
    </row>
    <row r="696" spans="1:3" s="179" customFormat="1" ht="14.25">
      <c r="A696" s="196">
        <v>2101599</v>
      </c>
      <c r="B696" s="200" t="s">
        <v>635</v>
      </c>
      <c r="C696" s="198"/>
    </row>
    <row r="697" spans="1:3" s="179" customFormat="1" ht="14.25">
      <c r="A697" s="193">
        <v>21016</v>
      </c>
      <c r="B697" s="206" t="s">
        <v>636</v>
      </c>
      <c r="C697" s="195">
        <v>2</v>
      </c>
    </row>
    <row r="698" spans="1:3" s="179" customFormat="1" ht="14.25">
      <c r="A698" s="193">
        <v>21099</v>
      </c>
      <c r="B698" s="216" t="s">
        <v>637</v>
      </c>
      <c r="C698" s="195"/>
    </row>
    <row r="699" spans="1:3" s="180" customFormat="1" ht="14.25">
      <c r="A699" s="190">
        <v>211</v>
      </c>
      <c r="B699" s="217" t="s">
        <v>638</v>
      </c>
      <c r="C699" s="192">
        <v>1125</v>
      </c>
    </row>
    <row r="700" spans="1:3" s="179" customFormat="1" ht="14.25">
      <c r="A700" s="193">
        <v>21101</v>
      </c>
      <c r="B700" s="216" t="s">
        <v>639</v>
      </c>
      <c r="C700" s="195">
        <v>82</v>
      </c>
    </row>
    <row r="701" spans="1:3" s="179" customFormat="1" ht="14.25">
      <c r="A701" s="196">
        <v>2110101</v>
      </c>
      <c r="B701" s="218" t="s">
        <v>136</v>
      </c>
      <c r="C701" s="198">
        <v>77</v>
      </c>
    </row>
    <row r="702" spans="1:3" s="179" customFormat="1" ht="14.25">
      <c r="A702" s="196">
        <v>2110102</v>
      </c>
      <c r="B702" s="218" t="s">
        <v>137</v>
      </c>
      <c r="C702" s="198">
        <v>5</v>
      </c>
    </row>
    <row r="703" spans="1:3" s="179" customFormat="1" ht="14.25">
      <c r="A703" s="196">
        <v>2110103</v>
      </c>
      <c r="B703" s="218" t="s">
        <v>138</v>
      </c>
      <c r="C703" s="198"/>
    </row>
    <row r="704" spans="1:3" s="179" customFormat="1" ht="14.25">
      <c r="A704" s="196">
        <v>2110104</v>
      </c>
      <c r="B704" s="218" t="s">
        <v>640</v>
      </c>
      <c r="C704" s="198"/>
    </row>
    <row r="705" spans="1:3" s="179" customFormat="1" ht="14.25">
      <c r="A705" s="196">
        <v>2110105</v>
      </c>
      <c r="B705" s="218" t="s">
        <v>641</v>
      </c>
      <c r="C705" s="198"/>
    </row>
    <row r="706" spans="1:3" s="179" customFormat="1" ht="14.25">
      <c r="A706" s="196">
        <v>2110106</v>
      </c>
      <c r="B706" s="218" t="s">
        <v>642</v>
      </c>
      <c r="C706" s="198"/>
    </row>
    <row r="707" spans="1:3" s="179" customFormat="1" ht="14.25">
      <c r="A707" s="196">
        <v>2110107</v>
      </c>
      <c r="B707" s="218" t="s">
        <v>643</v>
      </c>
      <c r="C707" s="198"/>
    </row>
    <row r="708" spans="1:3" s="179" customFormat="1" ht="14.25">
      <c r="A708" s="196">
        <v>2110108</v>
      </c>
      <c r="B708" s="218" t="s">
        <v>644</v>
      </c>
      <c r="C708" s="198"/>
    </row>
    <row r="709" spans="1:3" s="179" customFormat="1" ht="14.25">
      <c r="A709" s="196">
        <v>2110199</v>
      </c>
      <c r="B709" s="218" t="s">
        <v>645</v>
      </c>
      <c r="C709" s="198"/>
    </row>
    <row r="710" spans="1:3" s="179" customFormat="1" ht="14.25">
      <c r="A710" s="193">
        <v>21102</v>
      </c>
      <c r="B710" s="216" t="s">
        <v>646</v>
      </c>
      <c r="C710" s="213">
        <v>647</v>
      </c>
    </row>
    <row r="711" spans="1:3" s="179" customFormat="1" ht="14.25">
      <c r="A711" s="196">
        <v>2110203</v>
      </c>
      <c r="B711" s="218" t="s">
        <v>647</v>
      </c>
      <c r="C711" s="214">
        <v>545</v>
      </c>
    </row>
    <row r="712" spans="1:3" s="179" customFormat="1" ht="14.25">
      <c r="A712" s="196">
        <v>2110204</v>
      </c>
      <c r="B712" s="218" t="s">
        <v>648</v>
      </c>
      <c r="C712" s="214"/>
    </row>
    <row r="713" spans="1:3" s="179" customFormat="1" ht="14.25">
      <c r="A713" s="196">
        <v>2110299</v>
      </c>
      <c r="B713" s="218" t="s">
        <v>649</v>
      </c>
      <c r="C713" s="214">
        <v>102</v>
      </c>
    </row>
    <row r="714" spans="1:3" s="179" customFormat="1" ht="14.25">
      <c r="A714" s="193">
        <v>21103</v>
      </c>
      <c r="B714" s="216" t="s">
        <v>650</v>
      </c>
      <c r="C714" s="213">
        <v>396</v>
      </c>
    </row>
    <row r="715" spans="1:3" s="179" customFormat="1" ht="14.25">
      <c r="A715" s="196">
        <v>2110301</v>
      </c>
      <c r="B715" s="218" t="s">
        <v>651</v>
      </c>
      <c r="C715" s="214"/>
    </row>
    <row r="716" spans="1:3" s="179" customFormat="1" ht="14.25">
      <c r="A716" s="196">
        <v>2110302</v>
      </c>
      <c r="B716" s="218" t="s">
        <v>652</v>
      </c>
      <c r="C716" s="214"/>
    </row>
    <row r="717" spans="1:3" s="179" customFormat="1" ht="14.25">
      <c r="A717" s="196">
        <v>2110303</v>
      </c>
      <c r="B717" s="218" t="s">
        <v>653</v>
      </c>
      <c r="C717" s="214"/>
    </row>
    <row r="718" spans="1:3" s="179" customFormat="1" ht="14.25">
      <c r="A718" s="196">
        <v>2110304</v>
      </c>
      <c r="B718" s="218" t="s">
        <v>654</v>
      </c>
      <c r="C718" s="214"/>
    </row>
    <row r="719" spans="1:3" s="179" customFormat="1" ht="14.25">
      <c r="A719" s="196">
        <v>2110305</v>
      </c>
      <c r="B719" s="218" t="s">
        <v>655</v>
      </c>
      <c r="C719" s="214"/>
    </row>
    <row r="720" spans="1:3" s="179" customFormat="1" ht="14.25">
      <c r="A720" s="196">
        <v>2110306</v>
      </c>
      <c r="B720" s="218" t="s">
        <v>656</v>
      </c>
      <c r="C720" s="214"/>
    </row>
    <row r="721" spans="1:3" s="179" customFormat="1" ht="14.25">
      <c r="A721" s="196">
        <v>2110307</v>
      </c>
      <c r="B721" s="218" t="s">
        <v>657</v>
      </c>
      <c r="C721" s="214"/>
    </row>
    <row r="722" spans="1:3" s="179" customFormat="1" ht="14.25">
      <c r="A722" s="196">
        <v>2110399</v>
      </c>
      <c r="B722" s="218" t="s">
        <v>658</v>
      </c>
      <c r="C722" s="214">
        <v>396</v>
      </c>
    </row>
    <row r="723" spans="1:3" s="179" customFormat="1" ht="14.25">
      <c r="A723" s="193">
        <v>21104</v>
      </c>
      <c r="B723" s="216" t="s">
        <v>659</v>
      </c>
      <c r="C723" s="213"/>
    </row>
    <row r="724" spans="1:3" s="179" customFormat="1" ht="14.25">
      <c r="A724" s="196">
        <v>2110401</v>
      </c>
      <c r="B724" s="218" t="s">
        <v>660</v>
      </c>
      <c r="C724" s="214"/>
    </row>
    <row r="725" spans="1:3" s="179" customFormat="1" ht="14.25">
      <c r="A725" s="196">
        <v>2110402</v>
      </c>
      <c r="B725" s="218" t="s">
        <v>661</v>
      </c>
      <c r="C725" s="214"/>
    </row>
    <row r="726" spans="1:3" s="179" customFormat="1" ht="14.25">
      <c r="A726" s="196">
        <v>2110404</v>
      </c>
      <c r="B726" s="218" t="s">
        <v>662</v>
      </c>
      <c r="C726" s="214"/>
    </row>
    <row r="727" spans="1:3" s="179" customFormat="1" ht="14.25">
      <c r="A727" s="196">
        <v>2110405</v>
      </c>
      <c r="B727" s="218" t="s">
        <v>663</v>
      </c>
      <c r="C727" s="214"/>
    </row>
    <row r="728" spans="1:3" s="179" customFormat="1" ht="14.25">
      <c r="A728" s="196">
        <v>2110406</v>
      </c>
      <c r="B728" s="218" t="s">
        <v>664</v>
      </c>
      <c r="C728" s="214"/>
    </row>
    <row r="729" spans="1:3" s="179" customFormat="1" ht="14.25">
      <c r="A729" s="196">
        <v>2110499</v>
      </c>
      <c r="B729" s="218" t="s">
        <v>665</v>
      </c>
      <c r="C729" s="214"/>
    </row>
    <row r="730" spans="1:3" s="179" customFormat="1" ht="14.25">
      <c r="A730" s="193">
        <v>21105</v>
      </c>
      <c r="B730" s="216" t="s">
        <v>666</v>
      </c>
      <c r="C730" s="195"/>
    </row>
    <row r="731" spans="1:3" s="179" customFormat="1" ht="14.25">
      <c r="A731" s="196">
        <v>2110501</v>
      </c>
      <c r="B731" s="218" t="s">
        <v>667</v>
      </c>
      <c r="C731" s="198"/>
    </row>
    <row r="732" spans="1:3" s="179" customFormat="1" ht="14.25">
      <c r="A732" s="196">
        <v>2110502</v>
      </c>
      <c r="B732" s="218" t="s">
        <v>668</v>
      </c>
      <c r="C732" s="198"/>
    </row>
    <row r="733" spans="1:3" s="179" customFormat="1" ht="14.25">
      <c r="A733" s="196">
        <v>2110503</v>
      </c>
      <c r="B733" s="218" t="s">
        <v>669</v>
      </c>
      <c r="C733" s="198"/>
    </row>
    <row r="734" spans="1:3" s="179" customFormat="1" ht="14.25">
      <c r="A734" s="196">
        <v>2110506</v>
      </c>
      <c r="B734" s="218" t="s">
        <v>670</v>
      </c>
      <c r="C734" s="198"/>
    </row>
    <row r="735" spans="1:3" s="179" customFormat="1" ht="14.25">
      <c r="A735" s="196">
        <v>2110507</v>
      </c>
      <c r="B735" s="218" t="s">
        <v>671</v>
      </c>
      <c r="C735" s="198"/>
    </row>
    <row r="736" spans="1:3" s="179" customFormat="1" ht="13.5" customHeight="1">
      <c r="A736" s="196">
        <v>2110599</v>
      </c>
      <c r="B736" s="218" t="s">
        <v>672</v>
      </c>
      <c r="C736" s="198"/>
    </row>
    <row r="737" spans="1:3" s="179" customFormat="1" ht="14.25">
      <c r="A737" s="193">
        <v>21106</v>
      </c>
      <c r="B737" s="216" t="s">
        <v>673</v>
      </c>
      <c r="C737" s="195"/>
    </row>
    <row r="738" spans="1:3" s="179" customFormat="1" ht="14.25">
      <c r="A738" s="196">
        <v>2110602</v>
      </c>
      <c r="B738" s="218" t="s">
        <v>674</v>
      </c>
      <c r="C738" s="198"/>
    </row>
    <row r="739" spans="1:3" s="179" customFormat="1" ht="14.25">
      <c r="A739" s="196">
        <v>2110603</v>
      </c>
      <c r="B739" s="218" t="s">
        <v>675</v>
      </c>
      <c r="C739" s="198"/>
    </row>
    <row r="740" spans="1:3" s="179" customFormat="1" ht="14.25">
      <c r="A740" s="196">
        <v>2110604</v>
      </c>
      <c r="B740" s="218" t="s">
        <v>676</v>
      </c>
      <c r="C740" s="198"/>
    </row>
    <row r="741" spans="1:3" s="179" customFormat="1" ht="14.25">
      <c r="A741" s="196">
        <v>2110605</v>
      </c>
      <c r="B741" s="218" t="s">
        <v>677</v>
      </c>
      <c r="C741" s="198"/>
    </row>
    <row r="742" spans="1:3" s="179" customFormat="1" ht="14.25">
      <c r="A742" s="196">
        <v>2110699</v>
      </c>
      <c r="B742" s="218" t="s">
        <v>678</v>
      </c>
      <c r="C742" s="198"/>
    </row>
    <row r="743" spans="1:3" s="179" customFormat="1" ht="14.25">
      <c r="A743" s="193">
        <v>21107</v>
      </c>
      <c r="B743" s="216" t="s">
        <v>679</v>
      </c>
      <c r="C743" s="195"/>
    </row>
    <row r="744" spans="1:3" s="179" customFormat="1" ht="14.25">
      <c r="A744" s="196">
        <v>2110704</v>
      </c>
      <c r="B744" s="218" t="s">
        <v>680</v>
      </c>
      <c r="C744" s="198"/>
    </row>
    <row r="745" spans="1:3" s="179" customFormat="1" ht="14.25">
      <c r="A745" s="196">
        <v>2110799</v>
      </c>
      <c r="B745" s="218" t="s">
        <v>681</v>
      </c>
      <c r="C745" s="198"/>
    </row>
    <row r="746" spans="1:3" s="179" customFormat="1" ht="14.25">
      <c r="A746" s="193">
        <v>21108</v>
      </c>
      <c r="B746" s="216" t="s">
        <v>682</v>
      </c>
      <c r="C746" s="195"/>
    </row>
    <row r="747" spans="1:3" s="179" customFormat="1" ht="14.25">
      <c r="A747" s="196">
        <v>2110804</v>
      </c>
      <c r="B747" s="218" t="s">
        <v>683</v>
      </c>
      <c r="C747" s="198"/>
    </row>
    <row r="748" spans="1:3" s="179" customFormat="1" ht="14.25">
      <c r="A748" s="196">
        <v>2110899</v>
      </c>
      <c r="B748" s="218" t="s">
        <v>684</v>
      </c>
      <c r="C748" s="198"/>
    </row>
    <row r="749" spans="1:3" s="179" customFormat="1" ht="14.25">
      <c r="A749" s="193">
        <v>21109</v>
      </c>
      <c r="B749" s="216" t="s">
        <v>685</v>
      </c>
      <c r="C749" s="195"/>
    </row>
    <row r="750" spans="1:3" s="179" customFormat="1" ht="14.25">
      <c r="A750" s="193">
        <v>21110</v>
      </c>
      <c r="B750" s="216" t="s">
        <v>686</v>
      </c>
      <c r="C750" s="195"/>
    </row>
    <row r="751" spans="1:3" s="179" customFormat="1" ht="14.25">
      <c r="A751" s="193">
        <v>21111</v>
      </c>
      <c r="B751" s="216" t="s">
        <v>687</v>
      </c>
      <c r="C751" s="195"/>
    </row>
    <row r="752" spans="1:3" s="179" customFormat="1" ht="14.25">
      <c r="A752" s="196">
        <v>2111101</v>
      </c>
      <c r="B752" s="218" t="s">
        <v>688</v>
      </c>
      <c r="C752" s="198"/>
    </row>
    <row r="753" spans="1:3" s="179" customFormat="1" ht="14.25">
      <c r="A753" s="196">
        <v>2111102</v>
      </c>
      <c r="B753" s="218" t="s">
        <v>689</v>
      </c>
      <c r="C753" s="198"/>
    </row>
    <row r="754" spans="1:3" s="179" customFormat="1" ht="14.25">
      <c r="A754" s="196">
        <v>2111103</v>
      </c>
      <c r="B754" s="218" t="s">
        <v>690</v>
      </c>
      <c r="C754" s="198"/>
    </row>
    <row r="755" spans="1:3" s="179" customFormat="1" ht="14.25">
      <c r="A755" s="196">
        <v>2111104</v>
      </c>
      <c r="B755" s="218" t="s">
        <v>691</v>
      </c>
      <c r="C755" s="198"/>
    </row>
    <row r="756" spans="1:3" s="179" customFormat="1" ht="14.25">
      <c r="A756" s="196">
        <v>2111199</v>
      </c>
      <c r="B756" s="218" t="s">
        <v>692</v>
      </c>
      <c r="C756" s="198"/>
    </row>
    <row r="757" spans="1:3" s="179" customFormat="1" ht="14.25">
      <c r="A757" s="193">
        <v>21112</v>
      </c>
      <c r="B757" s="216" t="s">
        <v>693</v>
      </c>
      <c r="C757" s="195"/>
    </row>
    <row r="758" spans="1:3" s="179" customFormat="1" ht="14.25">
      <c r="A758" s="193">
        <v>21113</v>
      </c>
      <c r="B758" s="216" t="s">
        <v>694</v>
      </c>
      <c r="C758" s="195"/>
    </row>
    <row r="759" spans="1:3" s="179" customFormat="1" ht="14.25">
      <c r="A759" s="193">
        <v>21114</v>
      </c>
      <c r="B759" s="216" t="s">
        <v>695</v>
      </c>
      <c r="C759" s="195"/>
    </row>
    <row r="760" spans="1:3" s="179" customFormat="1" ht="14.25">
      <c r="A760" s="196">
        <v>2111401</v>
      </c>
      <c r="B760" s="218" t="s">
        <v>136</v>
      </c>
      <c r="C760" s="198"/>
    </row>
    <row r="761" spans="1:3" s="179" customFormat="1" ht="14.25">
      <c r="A761" s="196">
        <v>2111402</v>
      </c>
      <c r="B761" s="218" t="s">
        <v>137</v>
      </c>
      <c r="C761" s="198"/>
    </row>
    <row r="762" spans="1:3" s="179" customFormat="1" ht="14.25">
      <c r="A762" s="196">
        <v>2111403</v>
      </c>
      <c r="B762" s="218" t="s">
        <v>138</v>
      </c>
      <c r="C762" s="198"/>
    </row>
    <row r="763" spans="1:3" s="179" customFormat="1" ht="14.25">
      <c r="A763" s="196">
        <v>2111406</v>
      </c>
      <c r="B763" s="218" t="s">
        <v>696</v>
      </c>
      <c r="C763" s="198"/>
    </row>
    <row r="764" spans="1:3" s="179" customFormat="1" ht="14.25">
      <c r="A764" s="196">
        <v>2111407</v>
      </c>
      <c r="B764" s="218" t="s">
        <v>697</v>
      </c>
      <c r="C764" s="198"/>
    </row>
    <row r="765" spans="1:3" s="179" customFormat="1" ht="14.25">
      <c r="A765" s="196">
        <v>2111408</v>
      </c>
      <c r="B765" s="218" t="s">
        <v>698</v>
      </c>
      <c r="C765" s="198"/>
    </row>
    <row r="766" spans="1:3" s="179" customFormat="1" ht="14.25">
      <c r="A766" s="196">
        <v>2111411</v>
      </c>
      <c r="B766" s="218" t="s">
        <v>177</v>
      </c>
      <c r="C766" s="198"/>
    </row>
    <row r="767" spans="1:3" s="179" customFormat="1" ht="14.25">
      <c r="A767" s="196">
        <v>2111413</v>
      </c>
      <c r="B767" s="218" t="s">
        <v>699</v>
      </c>
      <c r="C767" s="198"/>
    </row>
    <row r="768" spans="1:3" s="179" customFormat="1" ht="14.25">
      <c r="A768" s="196">
        <v>2111450</v>
      </c>
      <c r="B768" s="218" t="s">
        <v>145</v>
      </c>
      <c r="C768" s="198"/>
    </row>
    <row r="769" spans="1:3" s="179" customFormat="1" ht="14.25">
      <c r="A769" s="196">
        <v>2111499</v>
      </c>
      <c r="B769" s="218" t="s">
        <v>700</v>
      </c>
      <c r="C769" s="198"/>
    </row>
    <row r="770" spans="1:3" s="179" customFormat="1" ht="14.25">
      <c r="A770" s="196">
        <v>2119999</v>
      </c>
      <c r="B770" s="218" t="s">
        <v>701</v>
      </c>
      <c r="C770" s="198"/>
    </row>
    <row r="771" spans="1:3" s="180" customFormat="1" ht="14.25">
      <c r="A771" s="190">
        <v>212</v>
      </c>
      <c r="B771" s="217" t="s">
        <v>702</v>
      </c>
      <c r="C771" s="192">
        <v>9745</v>
      </c>
    </row>
    <row r="772" spans="1:3" s="179" customFormat="1" ht="14.25">
      <c r="A772" s="193">
        <v>21201</v>
      </c>
      <c r="B772" s="216" t="s">
        <v>703</v>
      </c>
      <c r="C772" s="195">
        <v>9530</v>
      </c>
    </row>
    <row r="773" spans="1:3" s="179" customFormat="1" ht="14.25">
      <c r="A773" s="196">
        <v>2120101</v>
      </c>
      <c r="B773" s="218" t="s">
        <v>136</v>
      </c>
      <c r="C773" s="198">
        <v>6926</v>
      </c>
    </row>
    <row r="774" spans="1:3" s="179" customFormat="1" ht="14.25">
      <c r="A774" s="196">
        <v>2120102</v>
      </c>
      <c r="B774" s="218" t="s">
        <v>137</v>
      </c>
      <c r="C774" s="198">
        <v>2416</v>
      </c>
    </row>
    <row r="775" spans="1:3" s="179" customFormat="1" ht="14.25">
      <c r="A775" s="196">
        <v>2120103</v>
      </c>
      <c r="B775" s="218" t="s">
        <v>138</v>
      </c>
      <c r="C775" s="198"/>
    </row>
    <row r="776" spans="1:3" s="179" customFormat="1" ht="14.25">
      <c r="A776" s="196">
        <v>2120104</v>
      </c>
      <c r="B776" s="218" t="s">
        <v>704</v>
      </c>
      <c r="C776" s="198">
        <v>170</v>
      </c>
    </row>
    <row r="777" spans="1:3" s="179" customFormat="1" ht="14.25">
      <c r="A777" s="196">
        <v>2120105</v>
      </c>
      <c r="B777" s="218" t="s">
        <v>705</v>
      </c>
      <c r="C777" s="198"/>
    </row>
    <row r="778" spans="1:3" s="179" customFormat="1" ht="14.25">
      <c r="A778" s="196">
        <v>2120106</v>
      </c>
      <c r="B778" s="218" t="s">
        <v>706</v>
      </c>
      <c r="C778" s="198">
        <v>5</v>
      </c>
    </row>
    <row r="779" spans="1:3" s="179" customFormat="1" ht="14.25">
      <c r="A779" s="196">
        <v>2120107</v>
      </c>
      <c r="B779" s="218" t="s">
        <v>707</v>
      </c>
      <c r="C779" s="198">
        <v>5</v>
      </c>
    </row>
    <row r="780" spans="1:3" s="179" customFormat="1" ht="14.25">
      <c r="A780" s="196">
        <v>2120109</v>
      </c>
      <c r="B780" s="218" t="s">
        <v>708</v>
      </c>
      <c r="C780" s="198"/>
    </row>
    <row r="781" spans="1:3" s="179" customFormat="1" ht="14.25">
      <c r="A781" s="196">
        <v>2120110</v>
      </c>
      <c r="B781" s="218" t="s">
        <v>709</v>
      </c>
      <c r="C781" s="198"/>
    </row>
    <row r="782" spans="1:3" s="179" customFormat="1" ht="14.25">
      <c r="A782" s="196">
        <v>2120199</v>
      </c>
      <c r="B782" s="218" t="s">
        <v>710</v>
      </c>
      <c r="C782" s="198">
        <v>8</v>
      </c>
    </row>
    <row r="783" spans="1:3" s="179" customFormat="1" ht="14.25">
      <c r="A783" s="193">
        <v>21202</v>
      </c>
      <c r="B783" s="216" t="s">
        <v>711</v>
      </c>
      <c r="C783" s="195">
        <v>15</v>
      </c>
    </row>
    <row r="784" spans="1:3" s="179" customFormat="1" ht="14.25">
      <c r="A784" s="193">
        <v>21203</v>
      </c>
      <c r="B784" s="216" t="s">
        <v>712</v>
      </c>
      <c r="C784" s="195"/>
    </row>
    <row r="785" spans="1:3" s="179" customFormat="1" ht="14.25">
      <c r="A785" s="196">
        <v>2120303</v>
      </c>
      <c r="B785" s="218" t="s">
        <v>713</v>
      </c>
      <c r="C785" s="198"/>
    </row>
    <row r="786" spans="1:3" s="179" customFormat="1" ht="14.25">
      <c r="A786" s="196">
        <v>2120399</v>
      </c>
      <c r="B786" s="218" t="s">
        <v>714</v>
      </c>
      <c r="C786" s="198"/>
    </row>
    <row r="787" spans="1:3" s="179" customFormat="1" ht="14.25">
      <c r="A787" s="193">
        <v>21205</v>
      </c>
      <c r="B787" s="216" t="s">
        <v>715</v>
      </c>
      <c r="C787" s="195">
        <v>200</v>
      </c>
    </row>
    <row r="788" spans="1:3" s="179" customFormat="1" ht="14.25">
      <c r="A788" s="193">
        <v>21206</v>
      </c>
      <c r="B788" s="216" t="s">
        <v>716</v>
      </c>
      <c r="C788" s="195"/>
    </row>
    <row r="789" spans="1:3" s="179" customFormat="1" ht="14.25">
      <c r="A789" s="193">
        <v>21299</v>
      </c>
      <c r="B789" s="216" t="s">
        <v>717</v>
      </c>
      <c r="C789" s="195"/>
    </row>
    <row r="790" spans="1:3" s="180" customFormat="1" ht="14.25">
      <c r="A790" s="190">
        <v>213</v>
      </c>
      <c r="B790" s="217" t="s">
        <v>718</v>
      </c>
      <c r="C790" s="192">
        <v>590</v>
      </c>
    </row>
    <row r="791" spans="1:3" s="179" customFormat="1" ht="14.25">
      <c r="A791" s="193">
        <v>21301</v>
      </c>
      <c r="B791" s="216" t="s">
        <v>719</v>
      </c>
      <c r="C791" s="195">
        <v>388</v>
      </c>
    </row>
    <row r="792" spans="1:3" s="179" customFormat="1" ht="14.25">
      <c r="A792" s="196">
        <v>2130101</v>
      </c>
      <c r="B792" s="218" t="s">
        <v>136</v>
      </c>
      <c r="C792" s="198">
        <v>178</v>
      </c>
    </row>
    <row r="793" spans="1:3" s="179" customFormat="1" ht="13.5" customHeight="1">
      <c r="A793" s="196">
        <v>2130102</v>
      </c>
      <c r="B793" s="218" t="s">
        <v>137</v>
      </c>
      <c r="C793" s="198">
        <v>198</v>
      </c>
    </row>
    <row r="794" spans="1:3" s="179" customFormat="1" ht="14.25">
      <c r="A794" s="196">
        <v>2130103</v>
      </c>
      <c r="B794" s="218" t="s">
        <v>138</v>
      </c>
      <c r="C794" s="198"/>
    </row>
    <row r="795" spans="1:3" s="179" customFormat="1" ht="14.25">
      <c r="A795" s="196">
        <v>2130104</v>
      </c>
      <c r="B795" s="218" t="s">
        <v>145</v>
      </c>
      <c r="C795" s="198"/>
    </row>
    <row r="796" spans="1:3" s="179" customFormat="1" ht="14.25">
      <c r="A796" s="196">
        <v>2130105</v>
      </c>
      <c r="B796" s="218" t="s">
        <v>720</v>
      </c>
      <c r="C796" s="198"/>
    </row>
    <row r="797" spans="1:3" s="179" customFormat="1" ht="14.25">
      <c r="A797" s="196">
        <v>2130106</v>
      </c>
      <c r="B797" s="218" t="s">
        <v>721</v>
      </c>
      <c r="C797" s="198"/>
    </row>
    <row r="798" spans="1:3" s="179" customFormat="1" ht="14.25">
      <c r="A798" s="196">
        <v>2130108</v>
      </c>
      <c r="B798" s="218" t="s">
        <v>722</v>
      </c>
      <c r="C798" s="198"/>
    </row>
    <row r="799" spans="1:3" s="179" customFormat="1" ht="14.25">
      <c r="A799" s="196">
        <v>2130109</v>
      </c>
      <c r="B799" s="218" t="s">
        <v>723</v>
      </c>
      <c r="C799" s="198">
        <v>2</v>
      </c>
    </row>
    <row r="800" spans="1:3" s="179" customFormat="1" ht="14.25">
      <c r="A800" s="196">
        <v>2130110</v>
      </c>
      <c r="B800" s="218" t="s">
        <v>724</v>
      </c>
      <c r="C800" s="198"/>
    </row>
    <row r="801" spans="1:3" s="179" customFormat="1" ht="14.25">
      <c r="A801" s="196">
        <v>2130111</v>
      </c>
      <c r="B801" s="218" t="s">
        <v>725</v>
      </c>
      <c r="C801" s="198"/>
    </row>
    <row r="802" spans="1:3" s="179" customFormat="1" ht="14.25">
      <c r="A802" s="196">
        <v>2130112</v>
      </c>
      <c r="B802" s="218" t="s">
        <v>726</v>
      </c>
      <c r="C802" s="198"/>
    </row>
    <row r="803" spans="1:3" s="179" customFormat="1" ht="14.25">
      <c r="A803" s="196">
        <v>2130114</v>
      </c>
      <c r="B803" s="218" t="s">
        <v>727</v>
      </c>
      <c r="C803" s="198"/>
    </row>
    <row r="804" spans="1:3" s="179" customFormat="1" ht="14.25">
      <c r="A804" s="196">
        <v>2130119</v>
      </c>
      <c r="B804" s="218" t="s">
        <v>728</v>
      </c>
      <c r="C804" s="198"/>
    </row>
    <row r="805" spans="1:3" s="179" customFormat="1" ht="14.25">
      <c r="A805" s="196">
        <v>2130120</v>
      </c>
      <c r="B805" s="218" t="s">
        <v>729</v>
      </c>
      <c r="C805" s="198"/>
    </row>
    <row r="806" spans="1:3" s="179" customFormat="1" ht="14.25">
      <c r="A806" s="196">
        <v>2130121</v>
      </c>
      <c r="B806" s="218" t="s">
        <v>730</v>
      </c>
      <c r="C806" s="198"/>
    </row>
    <row r="807" spans="1:3" s="179" customFormat="1" ht="14.25">
      <c r="A807" s="196">
        <v>2130122</v>
      </c>
      <c r="B807" s="218" t="s">
        <v>731</v>
      </c>
      <c r="C807" s="198"/>
    </row>
    <row r="808" spans="1:3" s="179" customFormat="1" ht="14.25">
      <c r="A808" s="196">
        <v>2130124</v>
      </c>
      <c r="B808" s="218" t="s">
        <v>732</v>
      </c>
      <c r="C808" s="198"/>
    </row>
    <row r="809" spans="1:3" s="179" customFormat="1" ht="14.25">
      <c r="A809" s="196">
        <v>2130125</v>
      </c>
      <c r="B809" s="218" t="s">
        <v>733</v>
      </c>
      <c r="C809" s="198"/>
    </row>
    <row r="810" spans="1:3" s="179" customFormat="1" ht="14.25">
      <c r="A810" s="196">
        <v>2130126</v>
      </c>
      <c r="B810" s="218" t="s">
        <v>734</v>
      </c>
      <c r="C810" s="198">
        <v>8</v>
      </c>
    </row>
    <row r="811" spans="1:3" s="179" customFormat="1" ht="14.25">
      <c r="A811" s="196">
        <v>2130135</v>
      </c>
      <c r="B811" s="218" t="s">
        <v>735</v>
      </c>
      <c r="C811" s="198"/>
    </row>
    <row r="812" spans="1:3" s="179" customFormat="1" ht="14.25">
      <c r="A812" s="196">
        <v>2130142</v>
      </c>
      <c r="B812" s="218" t="s">
        <v>736</v>
      </c>
      <c r="C812" s="198"/>
    </row>
    <row r="813" spans="1:3" s="179" customFormat="1" ht="14.25">
      <c r="A813" s="196">
        <v>2130148</v>
      </c>
      <c r="B813" s="218" t="s">
        <v>737</v>
      </c>
      <c r="C813" s="198"/>
    </row>
    <row r="814" spans="1:3" s="179" customFormat="1" ht="14.25">
      <c r="A814" s="196">
        <v>2130152</v>
      </c>
      <c r="B814" s="218" t="s">
        <v>738</v>
      </c>
      <c r="C814" s="198">
        <v>2</v>
      </c>
    </row>
    <row r="815" spans="1:3" s="179" customFormat="1" ht="14.25">
      <c r="A815" s="196">
        <v>2130153</v>
      </c>
      <c r="B815" s="218" t="s">
        <v>739</v>
      </c>
      <c r="C815" s="198"/>
    </row>
    <row r="816" spans="1:3" s="179" customFormat="1" ht="14.25">
      <c r="A816" s="196">
        <v>2130199</v>
      </c>
      <c r="B816" s="218" t="s">
        <v>740</v>
      </c>
      <c r="C816" s="198"/>
    </row>
    <row r="817" spans="1:3" s="179" customFormat="1" ht="14.25">
      <c r="A817" s="193">
        <v>21302</v>
      </c>
      <c r="B817" s="216" t="s">
        <v>741</v>
      </c>
      <c r="C817" s="195">
        <v>25</v>
      </c>
    </row>
    <row r="818" spans="1:3" s="179" customFormat="1" ht="14.25">
      <c r="A818" s="196">
        <v>2130201</v>
      </c>
      <c r="B818" s="218" t="s">
        <v>136</v>
      </c>
      <c r="C818" s="198"/>
    </row>
    <row r="819" spans="1:3" s="179" customFormat="1" ht="14.25">
      <c r="A819" s="196">
        <v>2130202</v>
      </c>
      <c r="B819" s="218" t="s">
        <v>137</v>
      </c>
      <c r="C819" s="198">
        <v>15</v>
      </c>
    </row>
    <row r="820" spans="1:3" s="179" customFormat="1" ht="14.25">
      <c r="A820" s="196">
        <v>2130203</v>
      </c>
      <c r="B820" s="218" t="s">
        <v>138</v>
      </c>
      <c r="C820" s="198"/>
    </row>
    <row r="821" spans="1:3" s="179" customFormat="1" ht="14.25">
      <c r="A821" s="196">
        <v>2130204</v>
      </c>
      <c r="B821" s="218" t="s">
        <v>742</v>
      </c>
      <c r="C821" s="198"/>
    </row>
    <row r="822" spans="1:3" s="179" customFormat="1" ht="14.25">
      <c r="A822" s="196">
        <v>2130205</v>
      </c>
      <c r="B822" s="218" t="s">
        <v>743</v>
      </c>
      <c r="C822" s="198">
        <v>10</v>
      </c>
    </row>
    <row r="823" spans="1:3" s="179" customFormat="1" ht="14.25">
      <c r="A823" s="196">
        <v>2130206</v>
      </c>
      <c r="B823" s="218" t="s">
        <v>744</v>
      </c>
      <c r="C823" s="198"/>
    </row>
    <row r="824" spans="1:3" s="179" customFormat="1" ht="14.25">
      <c r="A824" s="196">
        <v>2130207</v>
      </c>
      <c r="B824" s="218" t="s">
        <v>745</v>
      </c>
      <c r="C824" s="198"/>
    </row>
    <row r="825" spans="1:3" s="179" customFormat="1" ht="14.25">
      <c r="A825" s="196">
        <v>2130209</v>
      </c>
      <c r="B825" s="218" t="s">
        <v>746</v>
      </c>
      <c r="C825" s="198"/>
    </row>
    <row r="826" spans="1:3" s="179" customFormat="1" ht="14.25">
      <c r="A826" s="196">
        <v>2130211</v>
      </c>
      <c r="B826" s="218" t="s">
        <v>747</v>
      </c>
      <c r="C826" s="198"/>
    </row>
    <row r="827" spans="1:3" s="179" customFormat="1" ht="14.25">
      <c r="A827" s="196">
        <v>2130212</v>
      </c>
      <c r="B827" s="218" t="s">
        <v>748</v>
      </c>
      <c r="C827" s="198"/>
    </row>
    <row r="828" spans="1:3" s="179" customFormat="1" ht="14.25">
      <c r="A828" s="196">
        <v>2130213</v>
      </c>
      <c r="B828" s="218" t="s">
        <v>749</v>
      </c>
      <c r="C828" s="198"/>
    </row>
    <row r="829" spans="1:3" s="179" customFormat="1" ht="14.25">
      <c r="A829" s="196">
        <v>2130217</v>
      </c>
      <c r="B829" s="218" t="s">
        <v>750</v>
      </c>
      <c r="C829" s="198"/>
    </row>
    <row r="830" spans="1:3" s="179" customFormat="1" ht="14.25">
      <c r="A830" s="196">
        <v>2130220</v>
      </c>
      <c r="B830" s="218" t="s">
        <v>751</v>
      </c>
      <c r="C830" s="198"/>
    </row>
    <row r="831" spans="1:3" s="179" customFormat="1" ht="14.25">
      <c r="A831" s="196">
        <v>2130221</v>
      </c>
      <c r="B831" s="218" t="s">
        <v>752</v>
      </c>
      <c r="C831" s="198"/>
    </row>
    <row r="832" spans="1:3" s="179" customFormat="1" ht="14.25">
      <c r="A832" s="196">
        <v>2130223</v>
      </c>
      <c r="B832" s="218" t="s">
        <v>753</v>
      </c>
      <c r="C832" s="198"/>
    </row>
    <row r="833" spans="1:3" s="179" customFormat="1" ht="14.25">
      <c r="A833" s="196">
        <v>2130226</v>
      </c>
      <c r="B833" s="218" t="s">
        <v>754</v>
      </c>
      <c r="C833" s="198"/>
    </row>
    <row r="834" spans="1:3" s="179" customFormat="1" ht="14.25">
      <c r="A834" s="196">
        <v>2130227</v>
      </c>
      <c r="B834" s="218" t="s">
        <v>755</v>
      </c>
      <c r="C834" s="198"/>
    </row>
    <row r="835" spans="1:3" s="179" customFormat="1" ht="14.25">
      <c r="A835" s="196">
        <v>2130234</v>
      </c>
      <c r="B835" s="218" t="s">
        <v>756</v>
      </c>
      <c r="C835" s="198"/>
    </row>
    <row r="836" spans="1:3" s="179" customFormat="1" ht="14.25">
      <c r="A836" s="196">
        <v>2130236</v>
      </c>
      <c r="B836" s="218" t="s">
        <v>757</v>
      </c>
      <c r="C836" s="198"/>
    </row>
    <row r="837" spans="1:3" s="179" customFormat="1" ht="14.25">
      <c r="A837" s="196">
        <v>2130237</v>
      </c>
      <c r="B837" s="218" t="s">
        <v>726</v>
      </c>
      <c r="C837" s="198"/>
    </row>
    <row r="838" spans="1:3" s="179" customFormat="1" ht="14.25">
      <c r="A838" s="196">
        <v>2130299</v>
      </c>
      <c r="B838" s="218" t="s">
        <v>758</v>
      </c>
      <c r="C838" s="198"/>
    </row>
    <row r="839" spans="1:3" s="179" customFormat="1" ht="14.25">
      <c r="A839" s="193">
        <v>21303</v>
      </c>
      <c r="B839" s="216" t="s">
        <v>759</v>
      </c>
      <c r="C839" s="195">
        <v>68</v>
      </c>
    </row>
    <row r="840" spans="1:3" s="179" customFormat="1" ht="14.25">
      <c r="A840" s="196">
        <v>2130301</v>
      </c>
      <c r="B840" s="218" t="s">
        <v>136</v>
      </c>
      <c r="C840" s="198">
        <v>0</v>
      </c>
    </row>
    <row r="841" spans="1:3" s="179" customFormat="1" ht="14.25">
      <c r="A841" s="196">
        <v>2130302</v>
      </c>
      <c r="B841" s="218" t="s">
        <v>137</v>
      </c>
      <c r="C841" s="198">
        <v>0</v>
      </c>
    </row>
    <row r="842" spans="1:3" s="179" customFormat="1" ht="14.25">
      <c r="A842" s="196">
        <v>2130303</v>
      </c>
      <c r="B842" s="218" t="s">
        <v>138</v>
      </c>
      <c r="C842" s="198">
        <v>0</v>
      </c>
    </row>
    <row r="843" spans="1:3" s="179" customFormat="1" ht="14.25">
      <c r="A843" s="196">
        <v>2130304</v>
      </c>
      <c r="B843" s="218" t="s">
        <v>760</v>
      </c>
      <c r="C843" s="198">
        <v>0</v>
      </c>
    </row>
    <row r="844" spans="1:3" s="179" customFormat="1" ht="14.25">
      <c r="A844" s="196">
        <v>2130305</v>
      </c>
      <c r="B844" s="218" t="s">
        <v>761</v>
      </c>
      <c r="C844" s="198">
        <v>0</v>
      </c>
    </row>
    <row r="845" spans="1:3" s="179" customFormat="1" ht="14.25">
      <c r="A845" s="196">
        <v>2130306</v>
      </c>
      <c r="B845" s="218" t="s">
        <v>762</v>
      </c>
      <c r="C845" s="198">
        <v>32</v>
      </c>
    </row>
    <row r="846" spans="1:3" s="179" customFormat="1" ht="14.25">
      <c r="A846" s="196">
        <v>2130307</v>
      </c>
      <c r="B846" s="218" t="s">
        <v>763</v>
      </c>
      <c r="C846" s="198">
        <v>11</v>
      </c>
    </row>
    <row r="847" spans="1:3" s="179" customFormat="1" ht="14.25">
      <c r="A847" s="196">
        <v>2130308</v>
      </c>
      <c r="B847" s="218" t="s">
        <v>764</v>
      </c>
      <c r="C847" s="198">
        <v>0</v>
      </c>
    </row>
    <row r="848" spans="1:3" s="179" customFormat="1" ht="14.25">
      <c r="A848" s="196">
        <v>2130309</v>
      </c>
      <c r="B848" s="218" t="s">
        <v>765</v>
      </c>
      <c r="C848" s="198">
        <v>0</v>
      </c>
    </row>
    <row r="849" spans="1:3" s="179" customFormat="1" ht="13.5" customHeight="1">
      <c r="A849" s="196">
        <v>2130310</v>
      </c>
      <c r="B849" s="218" t="s">
        <v>766</v>
      </c>
      <c r="C849" s="198">
        <v>10</v>
      </c>
    </row>
    <row r="850" spans="1:3" s="179" customFormat="1" ht="14.25">
      <c r="A850" s="196">
        <v>2130311</v>
      </c>
      <c r="B850" s="218" t="s">
        <v>767</v>
      </c>
      <c r="C850" s="198">
        <v>0</v>
      </c>
    </row>
    <row r="851" spans="1:3" s="179" customFormat="1" ht="14.25">
      <c r="A851" s="196">
        <v>2130312</v>
      </c>
      <c r="B851" s="218" t="s">
        <v>768</v>
      </c>
      <c r="C851" s="198">
        <v>10</v>
      </c>
    </row>
    <row r="852" spans="1:3" s="179" customFormat="1" ht="14.25">
      <c r="A852" s="196">
        <v>2130313</v>
      </c>
      <c r="B852" s="218" t="s">
        <v>769</v>
      </c>
      <c r="C852" s="198">
        <v>0</v>
      </c>
    </row>
    <row r="853" spans="1:3" s="179" customFormat="1" ht="14.25">
      <c r="A853" s="196">
        <v>2130314</v>
      </c>
      <c r="B853" s="218" t="s">
        <v>770</v>
      </c>
      <c r="C853" s="198">
        <v>5</v>
      </c>
    </row>
    <row r="854" spans="1:3" s="179" customFormat="1" ht="14.25">
      <c r="A854" s="196">
        <v>2130315</v>
      </c>
      <c r="B854" s="218" t="s">
        <v>771</v>
      </c>
      <c r="C854" s="198"/>
    </row>
    <row r="855" spans="1:3" s="179" customFormat="1" ht="14.25">
      <c r="A855" s="196">
        <v>2130316</v>
      </c>
      <c r="B855" s="218" t="s">
        <v>772</v>
      </c>
      <c r="C855" s="198"/>
    </row>
    <row r="856" spans="1:3" s="179" customFormat="1" ht="14.25">
      <c r="A856" s="196">
        <v>2130317</v>
      </c>
      <c r="B856" s="218" t="s">
        <v>773</v>
      </c>
      <c r="C856" s="198"/>
    </row>
    <row r="857" spans="1:3" s="179" customFormat="1" ht="14.25">
      <c r="A857" s="196">
        <v>2130318</v>
      </c>
      <c r="B857" s="218" t="s">
        <v>774</v>
      </c>
      <c r="C857" s="198"/>
    </row>
    <row r="858" spans="1:3" s="179" customFormat="1" ht="14.25">
      <c r="A858" s="196">
        <v>2130319</v>
      </c>
      <c r="B858" s="218" t="s">
        <v>775</v>
      </c>
      <c r="C858" s="198"/>
    </row>
    <row r="859" spans="1:3" s="179" customFormat="1" ht="14.25">
      <c r="A859" s="196">
        <v>2130321</v>
      </c>
      <c r="B859" s="218" t="s">
        <v>776</v>
      </c>
      <c r="C859" s="198"/>
    </row>
    <row r="860" spans="1:3" s="179" customFormat="1" ht="14.25">
      <c r="A860" s="196">
        <v>2130322</v>
      </c>
      <c r="B860" s="218" t="s">
        <v>777</v>
      </c>
      <c r="C860" s="198"/>
    </row>
    <row r="861" spans="1:3" s="179" customFormat="1" ht="14.25">
      <c r="A861" s="196">
        <v>2130333</v>
      </c>
      <c r="B861" s="218" t="s">
        <v>753</v>
      </c>
      <c r="C861" s="198"/>
    </row>
    <row r="862" spans="1:3" s="179" customFormat="1" ht="14.25">
      <c r="A862" s="196">
        <v>2130334</v>
      </c>
      <c r="B862" s="218" t="s">
        <v>778</v>
      </c>
      <c r="C862" s="198"/>
    </row>
    <row r="863" spans="1:3" s="179" customFormat="1" ht="14.25">
      <c r="A863" s="196">
        <v>2130335</v>
      </c>
      <c r="B863" s="218" t="s">
        <v>779</v>
      </c>
      <c r="C863" s="198"/>
    </row>
    <row r="864" spans="1:3" s="179" customFormat="1" ht="14.25">
      <c r="A864" s="196">
        <v>2130336</v>
      </c>
      <c r="B864" s="218" t="s">
        <v>780</v>
      </c>
      <c r="C864" s="198"/>
    </row>
    <row r="865" spans="1:3" s="179" customFormat="1" ht="14.25">
      <c r="A865" s="196">
        <v>2130337</v>
      </c>
      <c r="B865" s="218" t="s">
        <v>781</v>
      </c>
      <c r="C865" s="198"/>
    </row>
    <row r="866" spans="1:3" s="179" customFormat="1" ht="14.25">
      <c r="A866" s="196">
        <v>2130399</v>
      </c>
      <c r="B866" s="218" t="s">
        <v>782</v>
      </c>
      <c r="C866" s="198"/>
    </row>
    <row r="867" spans="1:3" s="179" customFormat="1" ht="14.25">
      <c r="A867" s="193">
        <v>21305</v>
      </c>
      <c r="B867" s="216" t="s">
        <v>783</v>
      </c>
      <c r="C867" s="195"/>
    </row>
    <row r="868" spans="1:3" s="179" customFormat="1" ht="14.25">
      <c r="A868" s="196">
        <v>2130501</v>
      </c>
      <c r="B868" s="218" t="s">
        <v>136</v>
      </c>
      <c r="C868" s="198"/>
    </row>
    <row r="869" spans="1:3" s="179" customFormat="1" ht="14.25">
      <c r="A869" s="196">
        <v>2130502</v>
      </c>
      <c r="B869" s="218" t="s">
        <v>137</v>
      </c>
      <c r="C869" s="198"/>
    </row>
    <row r="870" spans="1:3" s="179" customFormat="1" ht="14.25">
      <c r="A870" s="196">
        <v>2130503</v>
      </c>
      <c r="B870" s="218" t="s">
        <v>138</v>
      </c>
      <c r="C870" s="198"/>
    </row>
    <row r="871" spans="1:3" s="179" customFormat="1" ht="14.25">
      <c r="A871" s="196">
        <v>2130504</v>
      </c>
      <c r="B871" s="218" t="s">
        <v>784</v>
      </c>
      <c r="C871" s="198"/>
    </row>
    <row r="872" spans="1:3" s="179" customFormat="1" ht="14.25">
      <c r="A872" s="196">
        <v>2130505</v>
      </c>
      <c r="B872" s="218" t="s">
        <v>785</v>
      </c>
      <c r="C872" s="198"/>
    </row>
    <row r="873" spans="1:3" s="179" customFormat="1" ht="14.25">
      <c r="A873" s="196">
        <v>2130506</v>
      </c>
      <c r="B873" s="218" t="s">
        <v>786</v>
      </c>
      <c r="C873" s="198"/>
    </row>
    <row r="874" spans="1:3" s="179" customFormat="1" ht="14.25">
      <c r="A874" s="196">
        <v>2130507</v>
      </c>
      <c r="B874" s="218" t="s">
        <v>787</v>
      </c>
      <c r="C874" s="198"/>
    </row>
    <row r="875" spans="1:3" s="179" customFormat="1" ht="14.25">
      <c r="A875" s="196">
        <v>2130508</v>
      </c>
      <c r="B875" s="218" t="s">
        <v>788</v>
      </c>
      <c r="C875" s="198"/>
    </row>
    <row r="876" spans="1:3" s="179" customFormat="1" ht="14.25">
      <c r="A876" s="196">
        <v>2130550</v>
      </c>
      <c r="B876" s="218" t="s">
        <v>145</v>
      </c>
      <c r="C876" s="198"/>
    </row>
    <row r="877" spans="1:3" s="179" customFormat="1" ht="14.25">
      <c r="A877" s="196">
        <v>2130599</v>
      </c>
      <c r="B877" s="218" t="s">
        <v>789</v>
      </c>
      <c r="C877" s="198"/>
    </row>
    <row r="878" spans="1:3" s="179" customFormat="1" ht="14.25">
      <c r="A878" s="193">
        <v>21307</v>
      </c>
      <c r="B878" s="216" t="s">
        <v>790</v>
      </c>
      <c r="C878" s="195">
        <v>109</v>
      </c>
    </row>
    <row r="879" spans="1:3" s="179" customFormat="1" ht="14.25">
      <c r="A879" s="196">
        <v>2130701</v>
      </c>
      <c r="B879" s="218" t="s">
        <v>791</v>
      </c>
      <c r="C879" s="198">
        <v>109</v>
      </c>
    </row>
    <row r="880" spans="1:3" s="179" customFormat="1" ht="14.25">
      <c r="A880" s="196">
        <v>2130704</v>
      </c>
      <c r="B880" s="218" t="s">
        <v>792</v>
      </c>
      <c r="C880" s="198"/>
    </row>
    <row r="881" spans="1:3" s="179" customFormat="1" ht="14.25">
      <c r="A881" s="196">
        <v>2130705</v>
      </c>
      <c r="B881" s="218" t="s">
        <v>793</v>
      </c>
      <c r="C881" s="198"/>
    </row>
    <row r="882" spans="1:3" s="179" customFormat="1" ht="14.25">
      <c r="A882" s="196">
        <v>2130706</v>
      </c>
      <c r="B882" s="218" t="s">
        <v>794</v>
      </c>
      <c r="C882" s="198"/>
    </row>
    <row r="883" spans="1:3" s="179" customFormat="1" ht="14.25">
      <c r="A883" s="196">
        <v>2130707</v>
      </c>
      <c r="B883" s="218" t="s">
        <v>795</v>
      </c>
      <c r="C883" s="198"/>
    </row>
    <row r="884" spans="1:3" s="179" customFormat="1" ht="14.25">
      <c r="A884" s="196">
        <v>2130799</v>
      </c>
      <c r="B884" s="218" t="s">
        <v>796</v>
      </c>
      <c r="C884" s="198"/>
    </row>
    <row r="885" spans="1:3" s="179" customFormat="1" ht="14.25">
      <c r="A885" s="193">
        <v>21308</v>
      </c>
      <c r="B885" s="216" t="s">
        <v>797</v>
      </c>
      <c r="C885" s="195"/>
    </row>
    <row r="886" spans="1:3" s="179" customFormat="1" ht="14.25">
      <c r="A886" s="196">
        <v>2130801</v>
      </c>
      <c r="B886" s="218" t="s">
        <v>798</v>
      </c>
      <c r="C886" s="198"/>
    </row>
    <row r="887" spans="1:3" s="179" customFormat="1" ht="14.25">
      <c r="A887" s="196">
        <v>2130803</v>
      </c>
      <c r="B887" s="218" t="s">
        <v>799</v>
      </c>
      <c r="C887" s="198"/>
    </row>
    <row r="888" spans="1:3" s="179" customFormat="1" ht="14.25">
      <c r="A888" s="196">
        <v>2130804</v>
      </c>
      <c r="B888" s="218" t="s">
        <v>800</v>
      </c>
      <c r="C888" s="198"/>
    </row>
    <row r="889" spans="1:3" s="179" customFormat="1" ht="14.25">
      <c r="A889" s="196">
        <v>2130805</v>
      </c>
      <c r="B889" s="218" t="s">
        <v>801</v>
      </c>
      <c r="C889" s="198"/>
    </row>
    <row r="890" spans="1:3" s="179" customFormat="1" ht="14.25">
      <c r="A890" s="196">
        <v>2130899</v>
      </c>
      <c r="B890" s="218" t="s">
        <v>802</v>
      </c>
      <c r="C890" s="198"/>
    </row>
    <row r="891" spans="1:3" s="179" customFormat="1" ht="14.25">
      <c r="A891" s="193">
        <v>21309</v>
      </c>
      <c r="B891" s="216" t="s">
        <v>803</v>
      </c>
      <c r="C891" s="195"/>
    </row>
    <row r="892" spans="1:3" s="179" customFormat="1" ht="14.25">
      <c r="A892" s="196">
        <v>2130901</v>
      </c>
      <c r="B892" s="218" t="s">
        <v>804</v>
      </c>
      <c r="C892" s="198"/>
    </row>
    <row r="893" spans="1:3" s="179" customFormat="1" ht="14.25">
      <c r="A893" s="196">
        <v>2130999</v>
      </c>
      <c r="B893" s="218" t="s">
        <v>805</v>
      </c>
      <c r="C893" s="198"/>
    </row>
    <row r="894" spans="1:3" s="179" customFormat="1" ht="14.25">
      <c r="A894" s="193">
        <v>21399</v>
      </c>
      <c r="B894" s="216" t="s">
        <v>806</v>
      </c>
      <c r="C894" s="195"/>
    </row>
    <row r="895" spans="1:3" s="179" customFormat="1" ht="14.25">
      <c r="A895" s="196">
        <v>2139901</v>
      </c>
      <c r="B895" s="218" t="s">
        <v>807</v>
      </c>
      <c r="C895" s="198"/>
    </row>
    <row r="896" spans="1:3" s="179" customFormat="1" ht="14.25">
      <c r="A896" s="196">
        <v>2139999</v>
      </c>
      <c r="B896" s="218" t="s">
        <v>808</v>
      </c>
      <c r="C896" s="198"/>
    </row>
    <row r="897" spans="1:3" s="180" customFormat="1" ht="14.25">
      <c r="A897" s="190">
        <v>214</v>
      </c>
      <c r="B897" s="217" t="s">
        <v>809</v>
      </c>
      <c r="C897" s="192"/>
    </row>
    <row r="898" spans="1:3" s="179" customFormat="1" ht="14.25">
      <c r="A898" s="193">
        <v>21401</v>
      </c>
      <c r="B898" s="216" t="s">
        <v>810</v>
      </c>
      <c r="C898" s="195"/>
    </row>
    <row r="899" spans="1:3" s="179" customFormat="1" ht="14.25">
      <c r="A899" s="196">
        <v>2140101</v>
      </c>
      <c r="B899" s="218" t="s">
        <v>136</v>
      </c>
      <c r="C899" s="198"/>
    </row>
    <row r="900" spans="1:3" s="179" customFormat="1" ht="13.5" customHeight="1">
      <c r="A900" s="196">
        <v>2140102</v>
      </c>
      <c r="B900" s="218" t="s">
        <v>137</v>
      </c>
      <c r="C900" s="198"/>
    </row>
    <row r="901" spans="1:3" s="179" customFormat="1" ht="14.25">
      <c r="A901" s="196">
        <v>2140103</v>
      </c>
      <c r="B901" s="218" t="s">
        <v>138</v>
      </c>
      <c r="C901" s="198"/>
    </row>
    <row r="902" spans="1:3" s="179" customFormat="1" ht="14.25">
      <c r="A902" s="196">
        <v>2140104</v>
      </c>
      <c r="B902" s="218" t="s">
        <v>811</v>
      </c>
      <c r="C902" s="198"/>
    </row>
    <row r="903" spans="1:3" s="179" customFormat="1" ht="14.25">
      <c r="A903" s="196">
        <v>2140106</v>
      </c>
      <c r="B903" s="218" t="s">
        <v>812</v>
      </c>
      <c r="C903" s="198"/>
    </row>
    <row r="904" spans="1:3" s="179" customFormat="1" ht="14.25">
      <c r="A904" s="196">
        <v>2140109</v>
      </c>
      <c r="B904" s="218" t="s">
        <v>813</v>
      </c>
      <c r="C904" s="198"/>
    </row>
    <row r="905" spans="1:3" s="179" customFormat="1" ht="14.25">
      <c r="A905" s="196">
        <v>2140110</v>
      </c>
      <c r="B905" s="218" t="s">
        <v>814</v>
      </c>
      <c r="C905" s="198"/>
    </row>
    <row r="906" spans="1:3" s="179" customFormat="1" ht="14.25">
      <c r="A906" s="196">
        <v>2140111</v>
      </c>
      <c r="B906" s="218" t="s">
        <v>815</v>
      </c>
      <c r="C906" s="198"/>
    </row>
    <row r="907" spans="1:3" s="179" customFormat="1" ht="14.25">
      <c r="A907" s="196">
        <v>2140112</v>
      </c>
      <c r="B907" s="218" t="s">
        <v>816</v>
      </c>
      <c r="C907" s="198"/>
    </row>
    <row r="908" spans="1:3" s="179" customFormat="1" ht="14.25">
      <c r="A908" s="196">
        <v>2140114</v>
      </c>
      <c r="B908" s="218" t="s">
        <v>817</v>
      </c>
      <c r="C908" s="198"/>
    </row>
    <row r="909" spans="1:3" s="179" customFormat="1" ht="14.25">
      <c r="A909" s="196">
        <v>2140122</v>
      </c>
      <c r="B909" s="218" t="s">
        <v>818</v>
      </c>
      <c r="C909" s="198"/>
    </row>
    <row r="910" spans="1:3" s="179" customFormat="1" ht="14.25">
      <c r="A910" s="196">
        <v>2140123</v>
      </c>
      <c r="B910" s="218" t="s">
        <v>819</v>
      </c>
      <c r="C910" s="198"/>
    </row>
    <row r="911" spans="1:3" s="179" customFormat="1" ht="14.25">
      <c r="A911" s="196">
        <v>2140127</v>
      </c>
      <c r="B911" s="218" t="s">
        <v>820</v>
      </c>
      <c r="C911" s="198"/>
    </row>
    <row r="912" spans="1:3" s="179" customFormat="1" ht="14.25">
      <c r="A912" s="196">
        <v>2140128</v>
      </c>
      <c r="B912" s="218" t="s">
        <v>821</v>
      </c>
      <c r="C912" s="198"/>
    </row>
    <row r="913" spans="1:3" s="179" customFormat="1" ht="14.25">
      <c r="A913" s="196">
        <v>2140129</v>
      </c>
      <c r="B913" s="218" t="s">
        <v>822</v>
      </c>
      <c r="C913" s="198"/>
    </row>
    <row r="914" spans="1:3" s="179" customFormat="1" ht="14.25">
      <c r="A914" s="196">
        <v>2140130</v>
      </c>
      <c r="B914" s="218" t="s">
        <v>823</v>
      </c>
      <c r="C914" s="198"/>
    </row>
    <row r="915" spans="1:3" s="179" customFormat="1" ht="14.25">
      <c r="A915" s="196">
        <v>2140131</v>
      </c>
      <c r="B915" s="218" t="s">
        <v>824</v>
      </c>
      <c r="C915" s="198"/>
    </row>
    <row r="916" spans="1:3" s="179" customFormat="1" ht="14.25">
      <c r="A916" s="196">
        <v>2140133</v>
      </c>
      <c r="B916" s="218" t="s">
        <v>825</v>
      </c>
      <c r="C916" s="198"/>
    </row>
    <row r="917" spans="1:3" s="179" customFormat="1" ht="14.25">
      <c r="A917" s="196">
        <v>2140136</v>
      </c>
      <c r="B917" s="218" t="s">
        <v>826</v>
      </c>
      <c r="C917" s="198"/>
    </row>
    <row r="918" spans="1:3" s="179" customFormat="1" ht="14.25">
      <c r="A918" s="196">
        <v>2140138</v>
      </c>
      <c r="B918" s="218" t="s">
        <v>827</v>
      </c>
      <c r="C918" s="198"/>
    </row>
    <row r="919" spans="1:3" s="179" customFormat="1" ht="14.25">
      <c r="A919" s="196">
        <v>2140199</v>
      </c>
      <c r="B919" s="218" t="s">
        <v>828</v>
      </c>
      <c r="C919" s="198"/>
    </row>
    <row r="920" spans="1:3" s="179" customFormat="1" ht="14.25">
      <c r="A920" s="193">
        <v>21402</v>
      </c>
      <c r="B920" s="216" t="s">
        <v>829</v>
      </c>
      <c r="C920" s="195"/>
    </row>
    <row r="921" spans="1:3" s="179" customFormat="1" ht="14.25">
      <c r="A921" s="196">
        <v>2140201</v>
      </c>
      <c r="B921" s="218" t="s">
        <v>136</v>
      </c>
      <c r="C921" s="198"/>
    </row>
    <row r="922" spans="1:3" s="179" customFormat="1" ht="14.25">
      <c r="A922" s="196">
        <v>2140202</v>
      </c>
      <c r="B922" s="218" t="s">
        <v>137</v>
      </c>
      <c r="C922" s="198"/>
    </row>
    <row r="923" spans="1:3" s="179" customFormat="1" ht="14.25">
      <c r="A923" s="196">
        <v>2140203</v>
      </c>
      <c r="B923" s="218" t="s">
        <v>138</v>
      </c>
      <c r="C923" s="198"/>
    </row>
    <row r="924" spans="1:3" s="179" customFormat="1" ht="14.25">
      <c r="A924" s="196">
        <v>2140204</v>
      </c>
      <c r="B924" s="218" t="s">
        <v>830</v>
      </c>
      <c r="C924" s="198"/>
    </row>
    <row r="925" spans="1:3" s="179" customFormat="1" ht="14.25">
      <c r="A925" s="196">
        <v>2140205</v>
      </c>
      <c r="B925" s="218" t="s">
        <v>831</v>
      </c>
      <c r="C925" s="198"/>
    </row>
    <row r="926" spans="1:3" s="179" customFormat="1" ht="14.25">
      <c r="A926" s="196">
        <v>2140206</v>
      </c>
      <c r="B926" s="218" t="s">
        <v>832</v>
      </c>
      <c r="C926" s="198"/>
    </row>
    <row r="927" spans="1:3" s="179" customFormat="1" ht="14.25">
      <c r="A927" s="196">
        <v>2140207</v>
      </c>
      <c r="B927" s="218" t="s">
        <v>833</v>
      </c>
      <c r="C927" s="198"/>
    </row>
    <row r="928" spans="1:3" s="179" customFormat="1" ht="14.25">
      <c r="A928" s="196">
        <v>2140208</v>
      </c>
      <c r="B928" s="218" t="s">
        <v>834</v>
      </c>
      <c r="C928" s="198"/>
    </row>
    <row r="929" spans="1:3" s="179" customFormat="1" ht="14.25">
      <c r="A929" s="196">
        <v>2140299</v>
      </c>
      <c r="B929" s="218" t="s">
        <v>835</v>
      </c>
      <c r="C929" s="198"/>
    </row>
    <row r="930" spans="1:3" s="179" customFormat="1" ht="14.25">
      <c r="A930" s="193">
        <v>21403</v>
      </c>
      <c r="B930" s="216" t="s">
        <v>836</v>
      </c>
      <c r="C930" s="195"/>
    </row>
    <row r="931" spans="1:3" s="179" customFormat="1" ht="14.25">
      <c r="A931" s="196">
        <v>2140301</v>
      </c>
      <c r="B931" s="218" t="s">
        <v>136</v>
      </c>
      <c r="C931" s="198"/>
    </row>
    <row r="932" spans="1:3" s="179" customFormat="1" ht="14.25">
      <c r="A932" s="196">
        <v>2140302</v>
      </c>
      <c r="B932" s="218" t="s">
        <v>137</v>
      </c>
      <c r="C932" s="198"/>
    </row>
    <row r="933" spans="1:3" s="179" customFormat="1" ht="14.25">
      <c r="A933" s="196">
        <v>2140303</v>
      </c>
      <c r="B933" s="218" t="s">
        <v>138</v>
      </c>
      <c r="C933" s="198"/>
    </row>
    <row r="934" spans="1:3" s="179" customFormat="1" ht="14.25">
      <c r="A934" s="196">
        <v>2140304</v>
      </c>
      <c r="B934" s="218" t="s">
        <v>837</v>
      </c>
      <c r="C934" s="198"/>
    </row>
    <row r="935" spans="1:3" s="179" customFormat="1" ht="14.25">
      <c r="A935" s="196">
        <v>2140305</v>
      </c>
      <c r="B935" s="218" t="s">
        <v>838</v>
      </c>
      <c r="C935" s="198"/>
    </row>
    <row r="936" spans="1:3" s="179" customFormat="1" ht="14.25">
      <c r="A936" s="196">
        <v>2140306</v>
      </c>
      <c r="B936" s="218" t="s">
        <v>839</v>
      </c>
      <c r="C936" s="198"/>
    </row>
    <row r="937" spans="1:3" s="179" customFormat="1" ht="14.25">
      <c r="A937" s="196">
        <v>2140307</v>
      </c>
      <c r="B937" s="218" t="s">
        <v>840</v>
      </c>
      <c r="C937" s="198"/>
    </row>
    <row r="938" spans="1:3" s="179" customFormat="1" ht="14.25">
      <c r="A938" s="196">
        <v>2140308</v>
      </c>
      <c r="B938" s="218" t="s">
        <v>841</v>
      </c>
      <c r="C938" s="198"/>
    </row>
    <row r="939" spans="1:3" s="179" customFormat="1" ht="14.25">
      <c r="A939" s="196">
        <v>2140399</v>
      </c>
      <c r="B939" s="218" t="s">
        <v>842</v>
      </c>
      <c r="C939" s="198"/>
    </row>
    <row r="940" spans="1:3" s="179" customFormat="1" ht="14.25">
      <c r="A940" s="193">
        <v>21405</v>
      </c>
      <c r="B940" s="216" t="s">
        <v>843</v>
      </c>
      <c r="C940" s="195"/>
    </row>
    <row r="941" spans="1:3" s="179" customFormat="1" ht="14.25">
      <c r="A941" s="196">
        <v>2140501</v>
      </c>
      <c r="B941" s="218" t="s">
        <v>136</v>
      </c>
      <c r="C941" s="198"/>
    </row>
    <row r="942" spans="1:3" s="179" customFormat="1" ht="14.25">
      <c r="A942" s="196">
        <v>2140502</v>
      </c>
      <c r="B942" s="218" t="s">
        <v>137</v>
      </c>
      <c r="C942" s="198"/>
    </row>
    <row r="943" spans="1:3" s="179" customFormat="1" ht="14.25">
      <c r="A943" s="196">
        <v>2140503</v>
      </c>
      <c r="B943" s="218" t="s">
        <v>138</v>
      </c>
      <c r="C943" s="198"/>
    </row>
    <row r="944" spans="1:3" s="179" customFormat="1" ht="14.25">
      <c r="A944" s="196">
        <v>2140504</v>
      </c>
      <c r="B944" s="218" t="s">
        <v>834</v>
      </c>
      <c r="C944" s="198"/>
    </row>
    <row r="945" spans="1:3" s="179" customFormat="1" ht="14.25">
      <c r="A945" s="196">
        <v>2140505</v>
      </c>
      <c r="B945" s="218" t="s">
        <v>844</v>
      </c>
      <c r="C945" s="198"/>
    </row>
    <row r="946" spans="1:3" s="179" customFormat="1" ht="14.25">
      <c r="A946" s="196">
        <v>2140599</v>
      </c>
      <c r="B946" s="218" t="s">
        <v>845</v>
      </c>
      <c r="C946" s="198"/>
    </row>
    <row r="947" spans="1:3" s="179" customFormat="1" ht="14.25">
      <c r="A947" s="193">
        <v>21406</v>
      </c>
      <c r="B947" s="216" t="s">
        <v>846</v>
      </c>
      <c r="C947" s="195"/>
    </row>
    <row r="948" spans="1:3" s="179" customFormat="1" ht="14.25">
      <c r="A948" s="196">
        <v>2140601</v>
      </c>
      <c r="B948" s="218" t="s">
        <v>847</v>
      </c>
      <c r="C948" s="198"/>
    </row>
    <row r="949" spans="1:3" s="179" customFormat="1" ht="14.25">
      <c r="A949" s="196">
        <v>2140602</v>
      </c>
      <c r="B949" s="218" t="s">
        <v>848</v>
      </c>
      <c r="C949" s="198"/>
    </row>
    <row r="950" spans="1:3" s="179" customFormat="1" ht="14.25">
      <c r="A950" s="196">
        <v>2140603</v>
      </c>
      <c r="B950" s="218" t="s">
        <v>849</v>
      </c>
      <c r="C950" s="198"/>
    </row>
    <row r="951" spans="1:3" s="179" customFormat="1" ht="14.25">
      <c r="A951" s="196">
        <v>2140699</v>
      </c>
      <c r="B951" s="218" t="s">
        <v>850</v>
      </c>
      <c r="C951" s="198"/>
    </row>
    <row r="952" spans="1:3" s="179" customFormat="1" ht="14.25">
      <c r="A952" s="193">
        <v>21499</v>
      </c>
      <c r="B952" s="216" t="s">
        <v>851</v>
      </c>
      <c r="C952" s="195"/>
    </row>
    <row r="953" spans="1:3" s="179" customFormat="1" ht="14.25">
      <c r="A953" s="196">
        <v>2149901</v>
      </c>
      <c r="B953" s="218" t="s">
        <v>852</v>
      </c>
      <c r="C953" s="198"/>
    </row>
    <row r="954" spans="1:3" s="179" customFormat="1" ht="14.25">
      <c r="A954" s="196">
        <v>2149999</v>
      </c>
      <c r="B954" s="218" t="s">
        <v>853</v>
      </c>
      <c r="C954" s="198"/>
    </row>
    <row r="955" spans="1:3" s="180" customFormat="1" ht="14.25">
      <c r="A955" s="190">
        <v>215</v>
      </c>
      <c r="B955" s="217" t="s">
        <v>854</v>
      </c>
      <c r="C955" s="192"/>
    </row>
    <row r="956" spans="1:3" s="179" customFormat="1" ht="14.25">
      <c r="A956" s="193">
        <v>21501</v>
      </c>
      <c r="B956" s="216" t="s">
        <v>855</v>
      </c>
      <c r="C956" s="195"/>
    </row>
    <row r="957" spans="1:3" s="179" customFormat="1" ht="14.25">
      <c r="A957" s="196">
        <v>2150101</v>
      </c>
      <c r="B957" s="218" t="s">
        <v>136</v>
      </c>
      <c r="C957" s="198"/>
    </row>
    <row r="958" spans="1:3" s="179" customFormat="1" ht="14.25">
      <c r="A958" s="196">
        <v>2150102</v>
      </c>
      <c r="B958" s="218" t="s">
        <v>137</v>
      </c>
      <c r="C958" s="198"/>
    </row>
    <row r="959" spans="1:3" s="179" customFormat="1" ht="14.25">
      <c r="A959" s="196">
        <v>2150103</v>
      </c>
      <c r="B959" s="218" t="s">
        <v>138</v>
      </c>
      <c r="C959" s="198"/>
    </row>
    <row r="960" spans="1:3" s="179" customFormat="1" ht="14.25">
      <c r="A960" s="196">
        <v>2150104</v>
      </c>
      <c r="B960" s="218" t="s">
        <v>856</v>
      </c>
      <c r="C960" s="198"/>
    </row>
    <row r="961" spans="1:3" s="179" customFormat="1" ht="14.25">
      <c r="A961" s="196">
        <v>2150105</v>
      </c>
      <c r="B961" s="218" t="s">
        <v>857</v>
      </c>
      <c r="C961" s="198"/>
    </row>
    <row r="962" spans="1:3" s="179" customFormat="1" ht="14.25">
      <c r="A962" s="196">
        <v>2150106</v>
      </c>
      <c r="B962" s="218" t="s">
        <v>858</v>
      </c>
      <c r="C962" s="198"/>
    </row>
    <row r="963" spans="1:3" s="179" customFormat="1" ht="14.25">
      <c r="A963" s="196">
        <v>2150107</v>
      </c>
      <c r="B963" s="218" t="s">
        <v>859</v>
      </c>
      <c r="C963" s="198"/>
    </row>
    <row r="964" spans="1:3" s="179" customFormat="1" ht="14.25">
      <c r="A964" s="196">
        <v>2150108</v>
      </c>
      <c r="B964" s="218" t="s">
        <v>860</v>
      </c>
      <c r="C964" s="198"/>
    </row>
    <row r="965" spans="1:3" s="179" customFormat="1" ht="14.25">
      <c r="A965" s="196">
        <v>2150199</v>
      </c>
      <c r="B965" s="218" t="s">
        <v>861</v>
      </c>
      <c r="C965" s="198"/>
    </row>
    <row r="966" spans="1:3" s="179" customFormat="1" ht="14.25">
      <c r="A966" s="219">
        <v>21502</v>
      </c>
      <c r="B966" s="216" t="s">
        <v>862</v>
      </c>
      <c r="C966" s="195"/>
    </row>
    <row r="967" spans="1:3" s="179" customFormat="1" ht="14.25">
      <c r="A967" s="220">
        <v>2150201</v>
      </c>
      <c r="B967" s="218" t="s">
        <v>136</v>
      </c>
      <c r="C967" s="198"/>
    </row>
    <row r="968" spans="1:3" s="179" customFormat="1" ht="14.25">
      <c r="A968" s="220">
        <v>2150202</v>
      </c>
      <c r="B968" s="218" t="s">
        <v>137</v>
      </c>
      <c r="C968" s="198"/>
    </row>
    <row r="969" spans="1:3" s="179" customFormat="1" ht="14.25">
      <c r="A969" s="220">
        <v>2150203</v>
      </c>
      <c r="B969" s="218" t="s">
        <v>138</v>
      </c>
      <c r="C969" s="198"/>
    </row>
    <row r="970" spans="1:3" s="179" customFormat="1" ht="14.25">
      <c r="A970" s="220">
        <v>2150204</v>
      </c>
      <c r="B970" s="218" t="s">
        <v>863</v>
      </c>
      <c r="C970" s="198"/>
    </row>
    <row r="971" spans="1:3" s="179" customFormat="1" ht="14.25">
      <c r="A971" s="220">
        <v>2150205</v>
      </c>
      <c r="B971" s="218" t="s">
        <v>864</v>
      </c>
      <c r="C971" s="198"/>
    </row>
    <row r="972" spans="1:3" s="179" customFormat="1" ht="14.25">
      <c r="A972" s="220">
        <v>2150206</v>
      </c>
      <c r="B972" s="218" t="s">
        <v>865</v>
      </c>
      <c r="C972" s="198"/>
    </row>
    <row r="973" spans="1:3" s="179" customFormat="1" ht="14.25">
      <c r="A973" s="220">
        <v>2150207</v>
      </c>
      <c r="B973" s="218" t="s">
        <v>866</v>
      </c>
      <c r="C973" s="198"/>
    </row>
    <row r="974" spans="1:3" s="179" customFormat="1" ht="14.25">
      <c r="A974" s="220">
        <v>2150208</v>
      </c>
      <c r="B974" s="218" t="s">
        <v>867</v>
      </c>
      <c r="C974" s="198"/>
    </row>
    <row r="975" spans="1:3" s="179" customFormat="1" ht="14.25">
      <c r="A975" s="220">
        <v>2150209</v>
      </c>
      <c r="B975" s="218" t="s">
        <v>868</v>
      </c>
      <c r="C975" s="198"/>
    </row>
    <row r="976" spans="1:3" s="179" customFormat="1" ht="14.25">
      <c r="A976" s="220">
        <v>2150210</v>
      </c>
      <c r="B976" s="218" t="s">
        <v>869</v>
      </c>
      <c r="C976" s="198"/>
    </row>
    <row r="977" spans="1:3" s="179" customFormat="1" ht="14.25">
      <c r="A977" s="220">
        <v>2150212</v>
      </c>
      <c r="B977" s="218" t="s">
        <v>870</v>
      </c>
      <c r="C977" s="198"/>
    </row>
    <row r="978" spans="1:3" s="179" customFormat="1" ht="14.25">
      <c r="A978" s="220">
        <v>2150213</v>
      </c>
      <c r="B978" s="218" t="s">
        <v>871</v>
      </c>
      <c r="C978" s="198"/>
    </row>
    <row r="979" spans="1:3" s="179" customFormat="1" ht="14.25">
      <c r="A979" s="220">
        <v>2150214</v>
      </c>
      <c r="B979" s="218" t="s">
        <v>872</v>
      </c>
      <c r="C979" s="198"/>
    </row>
    <row r="980" spans="1:3" s="179" customFormat="1" ht="14.25">
      <c r="A980" s="220">
        <v>2150215</v>
      </c>
      <c r="B980" s="218" t="s">
        <v>873</v>
      </c>
      <c r="C980" s="198"/>
    </row>
    <row r="981" spans="1:3" s="179" customFormat="1" ht="14.25">
      <c r="A981" s="220">
        <v>2150299</v>
      </c>
      <c r="B981" s="218" t="s">
        <v>874</v>
      </c>
      <c r="C981" s="198"/>
    </row>
    <row r="982" spans="1:3" s="179" customFormat="1" ht="14.25">
      <c r="A982" s="193">
        <v>21503</v>
      </c>
      <c r="B982" s="216" t="s">
        <v>875</v>
      </c>
      <c r="C982" s="195"/>
    </row>
    <row r="983" spans="1:3" s="179" customFormat="1" ht="14.25">
      <c r="A983" s="196">
        <v>2150301</v>
      </c>
      <c r="B983" s="218" t="s">
        <v>136</v>
      </c>
      <c r="C983" s="198"/>
    </row>
    <row r="984" spans="1:3" s="179" customFormat="1" ht="14.25">
      <c r="A984" s="196">
        <v>2150302</v>
      </c>
      <c r="B984" s="218" t="s">
        <v>137</v>
      </c>
      <c r="C984" s="198"/>
    </row>
    <row r="985" spans="1:3" s="179" customFormat="1" ht="14.25">
      <c r="A985" s="196">
        <v>2150303</v>
      </c>
      <c r="B985" s="218" t="s">
        <v>138</v>
      </c>
      <c r="C985" s="198"/>
    </row>
    <row r="986" spans="1:3" s="179" customFormat="1" ht="14.25">
      <c r="A986" s="196">
        <v>2150399</v>
      </c>
      <c r="B986" s="218" t="s">
        <v>876</v>
      </c>
      <c r="C986" s="198"/>
    </row>
    <row r="987" spans="1:3" s="179" customFormat="1" ht="14.25">
      <c r="A987" s="193">
        <v>21505</v>
      </c>
      <c r="B987" s="216" t="s">
        <v>877</v>
      </c>
      <c r="C987" s="195"/>
    </row>
    <row r="988" spans="1:3" s="179" customFormat="1" ht="14.25">
      <c r="A988" s="196">
        <v>2150501</v>
      </c>
      <c r="B988" s="218" t="s">
        <v>136</v>
      </c>
      <c r="C988" s="198"/>
    </row>
    <row r="989" spans="1:3" s="179" customFormat="1" ht="14.25">
      <c r="A989" s="196">
        <v>2150502</v>
      </c>
      <c r="B989" s="218" t="s">
        <v>137</v>
      </c>
      <c r="C989" s="198"/>
    </row>
    <row r="990" spans="1:3" s="179" customFormat="1" ht="13.5" customHeight="1">
      <c r="A990" s="196">
        <v>2150503</v>
      </c>
      <c r="B990" s="218" t="s">
        <v>138</v>
      </c>
      <c r="C990" s="198"/>
    </row>
    <row r="991" spans="1:3" s="179" customFormat="1" ht="14.25">
      <c r="A991" s="196">
        <v>2150505</v>
      </c>
      <c r="B991" s="218" t="s">
        <v>878</v>
      </c>
      <c r="C991" s="198"/>
    </row>
    <row r="992" spans="1:3" s="179" customFormat="1" ht="14.25">
      <c r="A992" s="196">
        <v>2150507</v>
      </c>
      <c r="B992" s="218" t="s">
        <v>879</v>
      </c>
      <c r="C992" s="198"/>
    </row>
    <row r="993" spans="1:3" s="179" customFormat="1" ht="14.25">
      <c r="A993" s="196">
        <v>2150508</v>
      </c>
      <c r="B993" s="218" t="s">
        <v>880</v>
      </c>
      <c r="C993" s="198"/>
    </row>
    <row r="994" spans="1:3" s="179" customFormat="1" ht="14.25">
      <c r="A994" s="196">
        <v>2150516</v>
      </c>
      <c r="B994" s="218" t="s">
        <v>881</v>
      </c>
      <c r="C994" s="198"/>
    </row>
    <row r="995" spans="1:3" s="179" customFormat="1" ht="14.25">
      <c r="A995" s="196">
        <v>2150517</v>
      </c>
      <c r="B995" s="218" t="s">
        <v>882</v>
      </c>
      <c r="C995" s="198"/>
    </row>
    <row r="996" spans="1:3" s="179" customFormat="1" ht="14.25">
      <c r="A996" s="196">
        <v>2150550</v>
      </c>
      <c r="B996" s="218" t="s">
        <v>145</v>
      </c>
      <c r="C996" s="198"/>
    </row>
    <row r="997" spans="1:3" s="179" customFormat="1" ht="14.25">
      <c r="A997" s="196">
        <v>2150599</v>
      </c>
      <c r="B997" s="218" t="s">
        <v>883</v>
      </c>
      <c r="C997" s="198"/>
    </row>
    <row r="998" spans="1:3" s="179" customFormat="1" ht="14.25">
      <c r="A998" s="193">
        <v>21507</v>
      </c>
      <c r="B998" s="216" t="s">
        <v>884</v>
      </c>
      <c r="C998" s="195"/>
    </row>
    <row r="999" spans="1:3" s="179" customFormat="1" ht="14.25">
      <c r="A999" s="196">
        <v>2150701</v>
      </c>
      <c r="B999" s="218" t="s">
        <v>136</v>
      </c>
      <c r="C999" s="198"/>
    </row>
    <row r="1000" spans="1:3" s="179" customFormat="1" ht="13.5" customHeight="1">
      <c r="A1000" s="196">
        <v>2150702</v>
      </c>
      <c r="B1000" s="218" t="s">
        <v>137</v>
      </c>
      <c r="C1000" s="198"/>
    </row>
    <row r="1001" spans="1:3" s="179" customFormat="1" ht="14.25">
      <c r="A1001" s="196">
        <v>2150703</v>
      </c>
      <c r="B1001" s="218" t="s">
        <v>138</v>
      </c>
      <c r="C1001" s="198"/>
    </row>
    <row r="1002" spans="1:3" s="179" customFormat="1" ht="14.25">
      <c r="A1002" s="196">
        <v>2150704</v>
      </c>
      <c r="B1002" s="218" t="s">
        <v>885</v>
      </c>
      <c r="C1002" s="198"/>
    </row>
    <row r="1003" spans="1:3" s="179" customFormat="1" ht="14.25">
      <c r="A1003" s="196">
        <v>2150705</v>
      </c>
      <c r="B1003" s="218" t="s">
        <v>886</v>
      </c>
      <c r="C1003" s="198"/>
    </row>
    <row r="1004" spans="1:3" s="179" customFormat="1" ht="13.5" customHeight="1">
      <c r="A1004" s="196">
        <v>2150799</v>
      </c>
      <c r="B1004" s="218" t="s">
        <v>887</v>
      </c>
      <c r="C1004" s="198"/>
    </row>
    <row r="1005" spans="1:3" s="179" customFormat="1" ht="14.25">
      <c r="A1005" s="193">
        <v>21508</v>
      </c>
      <c r="B1005" s="216" t="s">
        <v>888</v>
      </c>
      <c r="C1005" s="195"/>
    </row>
    <row r="1006" spans="1:3" s="179" customFormat="1" ht="14.25">
      <c r="A1006" s="196">
        <v>2150801</v>
      </c>
      <c r="B1006" s="218" t="s">
        <v>136</v>
      </c>
      <c r="C1006" s="198"/>
    </row>
    <row r="1007" spans="1:3" s="179" customFormat="1" ht="14.25">
      <c r="A1007" s="196">
        <v>2150802</v>
      </c>
      <c r="B1007" s="218" t="s">
        <v>137</v>
      </c>
      <c r="C1007" s="198"/>
    </row>
    <row r="1008" spans="1:3" s="179" customFormat="1" ht="14.25">
      <c r="A1008" s="196">
        <v>2150803</v>
      </c>
      <c r="B1008" s="218" t="s">
        <v>138</v>
      </c>
      <c r="C1008" s="198"/>
    </row>
    <row r="1009" spans="1:3" s="179" customFormat="1" ht="14.25">
      <c r="A1009" s="196">
        <v>2150804</v>
      </c>
      <c r="B1009" s="218" t="s">
        <v>889</v>
      </c>
      <c r="C1009" s="198"/>
    </row>
    <row r="1010" spans="1:3" s="179" customFormat="1" ht="14.25">
      <c r="A1010" s="196">
        <v>2150805</v>
      </c>
      <c r="B1010" s="218" t="s">
        <v>890</v>
      </c>
      <c r="C1010" s="198"/>
    </row>
    <row r="1011" spans="1:3" s="179" customFormat="1" ht="14.25">
      <c r="A1011" s="196">
        <v>2150806</v>
      </c>
      <c r="B1011" s="218" t="s">
        <v>891</v>
      </c>
      <c r="C1011" s="198"/>
    </row>
    <row r="1012" spans="1:3" s="179" customFormat="1" ht="14.25">
      <c r="A1012" s="196">
        <v>2150899</v>
      </c>
      <c r="B1012" s="218" t="s">
        <v>892</v>
      </c>
      <c r="C1012" s="198"/>
    </row>
    <row r="1013" spans="1:3" s="179" customFormat="1" ht="14.25">
      <c r="A1013" s="193">
        <v>21599</v>
      </c>
      <c r="B1013" s="216" t="s">
        <v>893</v>
      </c>
      <c r="C1013" s="195"/>
    </row>
    <row r="1014" spans="1:3" s="179" customFormat="1" ht="14.25">
      <c r="A1014" s="196">
        <v>2159901</v>
      </c>
      <c r="B1014" s="218" t="s">
        <v>894</v>
      </c>
      <c r="C1014" s="198"/>
    </row>
    <row r="1015" spans="1:3" s="179" customFormat="1" ht="14.25">
      <c r="A1015" s="196">
        <v>2159904</v>
      </c>
      <c r="B1015" s="218" t="s">
        <v>895</v>
      </c>
      <c r="C1015" s="198"/>
    </row>
    <row r="1016" spans="1:3" s="179" customFormat="1" ht="14.25">
      <c r="A1016" s="196">
        <v>2159905</v>
      </c>
      <c r="B1016" s="218" t="s">
        <v>896</v>
      </c>
      <c r="C1016" s="198"/>
    </row>
    <row r="1017" spans="1:3" s="179" customFormat="1" ht="14.25">
      <c r="A1017" s="196">
        <v>2159906</v>
      </c>
      <c r="B1017" s="218" t="s">
        <v>897</v>
      </c>
      <c r="C1017" s="198"/>
    </row>
    <row r="1018" spans="1:3" s="179" customFormat="1" ht="14.25">
      <c r="A1018" s="196">
        <v>2159999</v>
      </c>
      <c r="B1018" s="218" t="s">
        <v>898</v>
      </c>
      <c r="C1018" s="198"/>
    </row>
    <row r="1019" spans="1:3" s="180" customFormat="1" ht="14.25">
      <c r="A1019" s="190">
        <v>216</v>
      </c>
      <c r="B1019" s="217" t="s">
        <v>899</v>
      </c>
      <c r="C1019" s="192"/>
    </row>
    <row r="1020" spans="1:3" s="179" customFormat="1" ht="14.25">
      <c r="A1020" s="193">
        <v>21602</v>
      </c>
      <c r="B1020" s="216" t="s">
        <v>900</v>
      </c>
      <c r="C1020" s="195"/>
    </row>
    <row r="1021" spans="1:3" s="179" customFormat="1" ht="14.25">
      <c r="A1021" s="196">
        <v>2160201</v>
      </c>
      <c r="B1021" s="218" t="s">
        <v>136</v>
      </c>
      <c r="C1021" s="198"/>
    </row>
    <row r="1022" spans="1:3" s="179" customFormat="1" ht="14.25">
      <c r="A1022" s="196">
        <v>2160202</v>
      </c>
      <c r="B1022" s="218" t="s">
        <v>137</v>
      </c>
      <c r="C1022" s="198"/>
    </row>
    <row r="1023" spans="1:3" s="179" customFormat="1" ht="14.25">
      <c r="A1023" s="196">
        <v>2160203</v>
      </c>
      <c r="B1023" s="218" t="s">
        <v>138</v>
      </c>
      <c r="C1023" s="198"/>
    </row>
    <row r="1024" spans="1:3" s="179" customFormat="1" ht="14.25">
      <c r="A1024" s="196">
        <v>2160216</v>
      </c>
      <c r="B1024" s="218" t="s">
        <v>901</v>
      </c>
      <c r="C1024" s="198"/>
    </row>
    <row r="1025" spans="1:3" s="179" customFormat="1" ht="14.25">
      <c r="A1025" s="196">
        <v>2160217</v>
      </c>
      <c r="B1025" s="218" t="s">
        <v>902</v>
      </c>
      <c r="C1025" s="198"/>
    </row>
    <row r="1026" spans="1:3" s="179" customFormat="1" ht="14.25">
      <c r="A1026" s="196">
        <v>2160218</v>
      </c>
      <c r="B1026" s="218" t="s">
        <v>903</v>
      </c>
      <c r="C1026" s="198"/>
    </row>
    <row r="1027" spans="1:3" s="179" customFormat="1" ht="14.25">
      <c r="A1027" s="196">
        <v>2160219</v>
      </c>
      <c r="B1027" s="218" t="s">
        <v>904</v>
      </c>
      <c r="C1027" s="198"/>
    </row>
    <row r="1028" spans="1:3" s="179" customFormat="1" ht="14.25">
      <c r="A1028" s="196">
        <v>2160250</v>
      </c>
      <c r="B1028" s="218" t="s">
        <v>145</v>
      </c>
      <c r="C1028" s="198"/>
    </row>
    <row r="1029" spans="1:3" s="179" customFormat="1" ht="14.25">
      <c r="A1029" s="196">
        <v>2160299</v>
      </c>
      <c r="B1029" s="218" t="s">
        <v>905</v>
      </c>
      <c r="C1029" s="198"/>
    </row>
    <row r="1030" spans="1:3" s="179" customFormat="1" ht="14.25">
      <c r="A1030" s="193">
        <v>21606</v>
      </c>
      <c r="B1030" s="216" t="s">
        <v>906</v>
      </c>
      <c r="C1030" s="195"/>
    </row>
    <row r="1031" spans="1:3" s="179" customFormat="1" ht="14.25">
      <c r="A1031" s="196">
        <v>2160601</v>
      </c>
      <c r="B1031" s="218" t="s">
        <v>136</v>
      </c>
      <c r="C1031" s="198"/>
    </row>
    <row r="1032" spans="1:3" s="179" customFormat="1" ht="14.25">
      <c r="A1032" s="196">
        <v>2160602</v>
      </c>
      <c r="B1032" s="218" t="s">
        <v>137</v>
      </c>
      <c r="C1032" s="198"/>
    </row>
    <row r="1033" spans="1:3" s="179" customFormat="1" ht="14.25">
      <c r="A1033" s="196">
        <v>2160603</v>
      </c>
      <c r="B1033" s="218" t="s">
        <v>138</v>
      </c>
      <c r="C1033" s="198"/>
    </row>
    <row r="1034" spans="1:3" s="179" customFormat="1" ht="14.25">
      <c r="A1034" s="196">
        <v>2160607</v>
      </c>
      <c r="B1034" s="218" t="s">
        <v>907</v>
      </c>
      <c r="C1034" s="198"/>
    </row>
    <row r="1035" spans="1:3" s="179" customFormat="1" ht="14.25">
      <c r="A1035" s="196">
        <v>2160699</v>
      </c>
      <c r="B1035" s="218" t="s">
        <v>908</v>
      </c>
      <c r="C1035" s="198"/>
    </row>
    <row r="1036" spans="1:3" s="179" customFormat="1" ht="14.25">
      <c r="A1036" s="193">
        <v>21699</v>
      </c>
      <c r="B1036" s="216" t="s">
        <v>909</v>
      </c>
      <c r="C1036" s="195"/>
    </row>
    <row r="1037" spans="1:3" s="179" customFormat="1" ht="14.25">
      <c r="A1037" s="196">
        <v>2169901</v>
      </c>
      <c r="B1037" s="218" t="s">
        <v>910</v>
      </c>
      <c r="C1037" s="198"/>
    </row>
    <row r="1038" spans="1:3" s="179" customFormat="1" ht="14.25">
      <c r="A1038" s="196">
        <v>2169999</v>
      </c>
      <c r="B1038" s="218" t="s">
        <v>911</v>
      </c>
      <c r="C1038" s="198"/>
    </row>
    <row r="1039" spans="1:3" s="180" customFormat="1" ht="14.25">
      <c r="A1039" s="190">
        <v>217</v>
      </c>
      <c r="B1039" s="217" t="s">
        <v>912</v>
      </c>
      <c r="C1039" s="192"/>
    </row>
    <row r="1040" spans="1:3" s="179" customFormat="1" ht="14.25">
      <c r="A1040" s="193">
        <v>21701</v>
      </c>
      <c r="B1040" s="216" t="s">
        <v>913</v>
      </c>
      <c r="C1040" s="195"/>
    </row>
    <row r="1041" spans="1:3" s="179" customFormat="1" ht="14.25">
      <c r="A1041" s="196">
        <v>2170101</v>
      </c>
      <c r="B1041" s="218" t="s">
        <v>136</v>
      </c>
      <c r="C1041" s="198"/>
    </row>
    <row r="1042" spans="1:3" s="179" customFormat="1" ht="14.25">
      <c r="A1042" s="196">
        <v>2170102</v>
      </c>
      <c r="B1042" s="218" t="s">
        <v>137</v>
      </c>
      <c r="C1042" s="198"/>
    </row>
    <row r="1043" spans="1:3" s="179" customFormat="1" ht="14.25">
      <c r="A1043" s="196">
        <v>2170103</v>
      </c>
      <c r="B1043" s="218" t="s">
        <v>138</v>
      </c>
      <c r="C1043" s="198"/>
    </row>
    <row r="1044" spans="1:3" s="179" customFormat="1" ht="14.25">
      <c r="A1044" s="196">
        <v>2170104</v>
      </c>
      <c r="B1044" s="218" t="s">
        <v>914</v>
      </c>
      <c r="C1044" s="198"/>
    </row>
    <row r="1045" spans="1:3" s="179" customFormat="1" ht="14.25">
      <c r="A1045" s="196">
        <v>2170150</v>
      </c>
      <c r="B1045" s="218" t="s">
        <v>145</v>
      </c>
      <c r="C1045" s="198"/>
    </row>
    <row r="1046" spans="1:3" s="179" customFormat="1" ht="14.25">
      <c r="A1046" s="196">
        <v>2170199</v>
      </c>
      <c r="B1046" s="218" t="s">
        <v>915</v>
      </c>
      <c r="C1046" s="198"/>
    </row>
    <row r="1047" spans="1:3" s="179" customFormat="1" ht="14.25">
      <c r="A1047" s="193">
        <v>21702</v>
      </c>
      <c r="B1047" s="216" t="s">
        <v>916</v>
      </c>
      <c r="C1047" s="195"/>
    </row>
    <row r="1048" spans="1:3" s="179" customFormat="1" ht="14.25">
      <c r="A1048" s="196">
        <v>2170201</v>
      </c>
      <c r="B1048" s="218" t="s">
        <v>917</v>
      </c>
      <c r="C1048" s="198"/>
    </row>
    <row r="1049" spans="1:3" s="179" customFormat="1" ht="14.25">
      <c r="A1049" s="196">
        <v>2170202</v>
      </c>
      <c r="B1049" s="218" t="s">
        <v>918</v>
      </c>
      <c r="C1049" s="198"/>
    </row>
    <row r="1050" spans="1:3" s="179" customFormat="1" ht="14.25">
      <c r="A1050" s="196">
        <v>2170203</v>
      </c>
      <c r="B1050" s="218" t="s">
        <v>919</v>
      </c>
      <c r="C1050" s="198"/>
    </row>
    <row r="1051" spans="1:3" s="179" customFormat="1" ht="14.25">
      <c r="A1051" s="196">
        <v>2170204</v>
      </c>
      <c r="B1051" s="218" t="s">
        <v>920</v>
      </c>
      <c r="C1051" s="198"/>
    </row>
    <row r="1052" spans="1:3" s="179" customFormat="1" ht="14.25">
      <c r="A1052" s="196">
        <v>2170205</v>
      </c>
      <c r="B1052" s="218" t="s">
        <v>921</v>
      </c>
      <c r="C1052" s="198"/>
    </row>
    <row r="1053" spans="1:3" s="179" customFormat="1" ht="14.25">
      <c r="A1053" s="196">
        <v>2170206</v>
      </c>
      <c r="B1053" s="218" t="s">
        <v>922</v>
      </c>
      <c r="C1053" s="198"/>
    </row>
    <row r="1054" spans="1:3" s="179" customFormat="1" ht="14.25">
      <c r="A1054" s="196">
        <v>2170207</v>
      </c>
      <c r="B1054" s="218" t="s">
        <v>923</v>
      </c>
      <c r="C1054" s="198"/>
    </row>
    <row r="1055" spans="1:3" s="179" customFormat="1" ht="14.25">
      <c r="A1055" s="196">
        <v>2170208</v>
      </c>
      <c r="B1055" s="218" t="s">
        <v>924</v>
      </c>
      <c r="C1055" s="198"/>
    </row>
    <row r="1056" spans="1:3" s="179" customFormat="1" ht="14.25">
      <c r="A1056" s="196">
        <v>2170299</v>
      </c>
      <c r="B1056" s="218" t="s">
        <v>925</v>
      </c>
      <c r="C1056" s="198"/>
    </row>
    <row r="1057" spans="1:3" s="179" customFormat="1" ht="14.25">
      <c r="A1057" s="193">
        <v>21703</v>
      </c>
      <c r="B1057" s="216" t="s">
        <v>926</v>
      </c>
      <c r="C1057" s="195"/>
    </row>
    <row r="1058" spans="1:3" s="179" customFormat="1" ht="14.25">
      <c r="A1058" s="196">
        <v>2170301</v>
      </c>
      <c r="B1058" s="218" t="s">
        <v>927</v>
      </c>
      <c r="C1058" s="198"/>
    </row>
    <row r="1059" spans="1:3" s="179" customFormat="1" ht="14.25">
      <c r="A1059" s="196">
        <v>2170302</v>
      </c>
      <c r="B1059" s="179" t="s">
        <v>928</v>
      </c>
      <c r="C1059" s="198"/>
    </row>
    <row r="1060" spans="1:3" s="179" customFormat="1" ht="14.25">
      <c r="A1060" s="196">
        <v>2170303</v>
      </c>
      <c r="B1060" s="218" t="s">
        <v>929</v>
      </c>
      <c r="C1060" s="198"/>
    </row>
    <row r="1061" spans="1:3" s="179" customFormat="1" ht="14.25">
      <c r="A1061" s="196">
        <v>2170304</v>
      </c>
      <c r="B1061" s="218" t="s">
        <v>930</v>
      </c>
      <c r="C1061" s="198"/>
    </row>
    <row r="1062" spans="1:3" s="179" customFormat="1" ht="14.25">
      <c r="A1062" s="196">
        <v>2170399</v>
      </c>
      <c r="B1062" s="218" t="s">
        <v>931</v>
      </c>
      <c r="C1062" s="198"/>
    </row>
    <row r="1063" spans="1:3" s="179" customFormat="1" ht="14.25">
      <c r="A1063" s="193">
        <v>21704</v>
      </c>
      <c r="B1063" s="216" t="s">
        <v>932</v>
      </c>
      <c r="C1063" s="195"/>
    </row>
    <row r="1064" spans="1:3" s="179" customFormat="1" ht="14.25">
      <c r="A1064" s="196">
        <v>2170401</v>
      </c>
      <c r="B1064" s="218" t="s">
        <v>933</v>
      </c>
      <c r="C1064" s="198"/>
    </row>
    <row r="1065" spans="1:3" s="179" customFormat="1" ht="14.25">
      <c r="A1065" s="196">
        <v>2170499</v>
      </c>
      <c r="B1065" s="218" t="s">
        <v>934</v>
      </c>
      <c r="C1065" s="198"/>
    </row>
    <row r="1066" spans="1:3" s="179" customFormat="1" ht="14.25">
      <c r="A1066" s="193">
        <v>21799</v>
      </c>
      <c r="B1066" s="216" t="s">
        <v>935</v>
      </c>
      <c r="C1066" s="195"/>
    </row>
    <row r="1067" spans="1:3" s="179" customFormat="1" ht="14.25">
      <c r="A1067" s="196">
        <v>2179902</v>
      </c>
      <c r="B1067" s="218" t="s">
        <v>936</v>
      </c>
      <c r="C1067" s="198"/>
    </row>
    <row r="1068" spans="1:3" s="179" customFormat="1" ht="14.25">
      <c r="A1068" s="196">
        <v>2179999</v>
      </c>
      <c r="B1068" s="218" t="s">
        <v>937</v>
      </c>
      <c r="C1068" s="198"/>
    </row>
    <row r="1069" spans="1:3" s="180" customFormat="1" ht="14.25">
      <c r="A1069" s="190">
        <v>219</v>
      </c>
      <c r="B1069" s="217" t="s">
        <v>938</v>
      </c>
      <c r="C1069" s="192">
        <v>100</v>
      </c>
    </row>
    <row r="1070" spans="1:3" s="179" customFormat="1" ht="14.25">
      <c r="A1070" s="193">
        <v>21901</v>
      </c>
      <c r="B1070" s="216" t="s">
        <v>939</v>
      </c>
      <c r="C1070" s="195">
        <v>100</v>
      </c>
    </row>
    <row r="1071" spans="1:3" s="179" customFormat="1" ht="14.25">
      <c r="A1071" s="193">
        <v>21902</v>
      </c>
      <c r="B1071" s="216" t="s">
        <v>940</v>
      </c>
      <c r="C1071" s="195"/>
    </row>
    <row r="1072" spans="1:3" s="179" customFormat="1" ht="14.25">
      <c r="A1072" s="193">
        <v>21903</v>
      </c>
      <c r="B1072" s="216" t="s">
        <v>941</v>
      </c>
      <c r="C1072" s="195"/>
    </row>
    <row r="1073" spans="1:3" s="179" customFormat="1" ht="14.25">
      <c r="A1073" s="193">
        <v>21904</v>
      </c>
      <c r="B1073" s="216" t="s">
        <v>942</v>
      </c>
      <c r="C1073" s="195"/>
    </row>
    <row r="1074" spans="1:3" s="179" customFormat="1" ht="14.25">
      <c r="A1074" s="193">
        <v>21905</v>
      </c>
      <c r="B1074" s="216" t="s">
        <v>943</v>
      </c>
      <c r="C1074" s="195"/>
    </row>
    <row r="1075" spans="1:3" s="179" customFormat="1" ht="14.25">
      <c r="A1075" s="193">
        <v>21906</v>
      </c>
      <c r="B1075" s="216" t="s">
        <v>719</v>
      </c>
      <c r="C1075" s="195"/>
    </row>
    <row r="1076" spans="1:3" s="179" customFormat="1" ht="14.25">
      <c r="A1076" s="193">
        <v>21907</v>
      </c>
      <c r="B1076" s="216" t="s">
        <v>944</v>
      </c>
      <c r="C1076" s="195"/>
    </row>
    <row r="1077" spans="1:3" s="179" customFormat="1" ht="14.25">
      <c r="A1077" s="193">
        <v>21908</v>
      </c>
      <c r="B1077" s="216" t="s">
        <v>945</v>
      </c>
      <c r="C1077" s="195"/>
    </row>
    <row r="1078" spans="1:3" s="179" customFormat="1" ht="14.25">
      <c r="A1078" s="193">
        <v>21999</v>
      </c>
      <c r="B1078" s="216" t="s">
        <v>946</v>
      </c>
      <c r="C1078" s="195"/>
    </row>
    <row r="1079" spans="1:3" s="180" customFormat="1" ht="14.25">
      <c r="A1079" s="190">
        <v>220</v>
      </c>
      <c r="B1079" s="217" t="s">
        <v>947</v>
      </c>
      <c r="C1079" s="192"/>
    </row>
    <row r="1080" spans="1:3" s="179" customFormat="1" ht="14.25">
      <c r="A1080" s="193">
        <v>22001</v>
      </c>
      <c r="B1080" s="216" t="s">
        <v>948</v>
      </c>
      <c r="C1080" s="195"/>
    </row>
    <row r="1081" spans="1:3" s="179" customFormat="1" ht="14.25">
      <c r="A1081" s="196">
        <v>2200101</v>
      </c>
      <c r="B1081" s="218" t="s">
        <v>136</v>
      </c>
      <c r="C1081" s="198"/>
    </row>
    <row r="1082" spans="1:3" s="179" customFormat="1" ht="14.25">
      <c r="A1082" s="196">
        <v>2200102</v>
      </c>
      <c r="B1082" s="218" t="s">
        <v>137</v>
      </c>
      <c r="C1082" s="198"/>
    </row>
    <row r="1083" spans="1:3" s="179" customFormat="1" ht="14.25">
      <c r="A1083" s="196">
        <v>2200103</v>
      </c>
      <c r="B1083" s="218" t="s">
        <v>138</v>
      </c>
      <c r="C1083" s="198"/>
    </row>
    <row r="1084" spans="1:3" s="179" customFormat="1" ht="14.25">
      <c r="A1084" s="196">
        <v>2200104</v>
      </c>
      <c r="B1084" s="218" t="s">
        <v>949</v>
      </c>
      <c r="C1084" s="198"/>
    </row>
    <row r="1085" spans="1:3" s="179" customFormat="1" ht="14.25">
      <c r="A1085" s="196">
        <v>2200106</v>
      </c>
      <c r="B1085" s="218" t="s">
        <v>950</v>
      </c>
      <c r="C1085" s="198"/>
    </row>
    <row r="1086" spans="1:3" s="179" customFormat="1" ht="14.25">
      <c r="A1086" s="196">
        <v>2200107</v>
      </c>
      <c r="B1086" s="218" t="s">
        <v>951</v>
      </c>
      <c r="C1086" s="198"/>
    </row>
    <row r="1087" spans="1:3" s="179" customFormat="1" ht="14.25">
      <c r="A1087" s="196">
        <v>2200108</v>
      </c>
      <c r="B1087" s="218" t="s">
        <v>952</v>
      </c>
      <c r="C1087" s="198"/>
    </row>
    <row r="1088" spans="1:3" s="179" customFormat="1" ht="14.25">
      <c r="A1088" s="196">
        <v>2200109</v>
      </c>
      <c r="B1088" s="218" t="s">
        <v>953</v>
      </c>
      <c r="C1088" s="198"/>
    </row>
    <row r="1089" spans="1:3" s="179" customFormat="1" ht="14.25">
      <c r="A1089" s="196">
        <v>2200112</v>
      </c>
      <c r="B1089" s="218" t="s">
        <v>954</v>
      </c>
      <c r="C1089" s="198"/>
    </row>
    <row r="1090" spans="1:3" s="179" customFormat="1" ht="14.25">
      <c r="A1090" s="196">
        <v>2200113</v>
      </c>
      <c r="B1090" s="218" t="s">
        <v>955</v>
      </c>
      <c r="C1090" s="198"/>
    </row>
    <row r="1091" spans="1:3" s="179" customFormat="1" ht="14.25">
      <c r="A1091" s="196">
        <v>2200114</v>
      </c>
      <c r="B1091" s="218" t="s">
        <v>956</v>
      </c>
      <c r="C1091" s="198"/>
    </row>
    <row r="1092" spans="1:3" s="179" customFormat="1" ht="14.25">
      <c r="A1092" s="196">
        <v>2200115</v>
      </c>
      <c r="B1092" s="218" t="s">
        <v>957</v>
      </c>
      <c r="C1092" s="198"/>
    </row>
    <row r="1093" spans="1:3" s="179" customFormat="1" ht="14.25">
      <c r="A1093" s="196">
        <v>2200116</v>
      </c>
      <c r="B1093" s="218" t="s">
        <v>958</v>
      </c>
      <c r="C1093" s="198"/>
    </row>
    <row r="1094" spans="1:3" s="179" customFormat="1" ht="14.25">
      <c r="A1094" s="196">
        <v>2200119</v>
      </c>
      <c r="B1094" s="218" t="s">
        <v>959</v>
      </c>
      <c r="C1094" s="198"/>
    </row>
    <row r="1095" spans="1:3" s="179" customFormat="1" ht="14.25">
      <c r="A1095" s="196">
        <v>2200120</v>
      </c>
      <c r="B1095" s="218" t="s">
        <v>960</v>
      </c>
      <c r="C1095" s="198"/>
    </row>
    <row r="1096" spans="1:3" s="179" customFormat="1" ht="14.25">
      <c r="A1096" s="196">
        <v>2200121</v>
      </c>
      <c r="B1096" s="218" t="s">
        <v>961</v>
      </c>
      <c r="C1096" s="198"/>
    </row>
    <row r="1097" spans="1:3" s="179" customFormat="1" ht="14.25">
      <c r="A1097" s="196">
        <v>2200122</v>
      </c>
      <c r="B1097" s="218" t="s">
        <v>962</v>
      </c>
      <c r="C1097" s="198"/>
    </row>
    <row r="1098" spans="1:3" s="179" customFormat="1" ht="14.25">
      <c r="A1098" s="196">
        <v>2200123</v>
      </c>
      <c r="B1098" s="218" t="s">
        <v>963</v>
      </c>
      <c r="C1098" s="198"/>
    </row>
    <row r="1099" spans="1:3" s="179" customFormat="1" ht="14.25">
      <c r="A1099" s="196">
        <v>2200124</v>
      </c>
      <c r="B1099" s="218" t="s">
        <v>964</v>
      </c>
      <c r="C1099" s="198"/>
    </row>
    <row r="1100" spans="1:3" s="179" customFormat="1" ht="14.25">
      <c r="A1100" s="196">
        <v>2200125</v>
      </c>
      <c r="B1100" s="218" t="s">
        <v>965</v>
      </c>
      <c r="C1100" s="198"/>
    </row>
    <row r="1101" spans="1:3" s="179" customFormat="1" ht="14.25">
      <c r="A1101" s="196">
        <v>2200126</v>
      </c>
      <c r="B1101" s="218" t="s">
        <v>966</v>
      </c>
      <c r="C1101" s="198"/>
    </row>
    <row r="1102" spans="1:3" s="179" customFormat="1" ht="14.25">
      <c r="A1102" s="196">
        <v>2200127</v>
      </c>
      <c r="B1102" s="218" t="s">
        <v>967</v>
      </c>
      <c r="C1102" s="198"/>
    </row>
    <row r="1103" spans="1:3" s="179" customFormat="1" ht="14.25">
      <c r="A1103" s="196">
        <v>2200128</v>
      </c>
      <c r="B1103" s="218" t="s">
        <v>968</v>
      </c>
      <c r="C1103" s="198"/>
    </row>
    <row r="1104" spans="1:3" s="179" customFormat="1" ht="14.25">
      <c r="A1104" s="196">
        <v>2200129</v>
      </c>
      <c r="B1104" s="218" t="s">
        <v>969</v>
      </c>
      <c r="C1104" s="198"/>
    </row>
    <row r="1105" spans="1:3" s="179" customFormat="1" ht="14.25">
      <c r="A1105" s="196">
        <v>2200150</v>
      </c>
      <c r="B1105" s="218" t="s">
        <v>145</v>
      </c>
      <c r="C1105" s="198"/>
    </row>
    <row r="1106" spans="1:3" s="179" customFormat="1" ht="14.25">
      <c r="A1106" s="196">
        <v>2200199</v>
      </c>
      <c r="B1106" s="218" t="s">
        <v>970</v>
      </c>
      <c r="C1106" s="198"/>
    </row>
    <row r="1107" spans="1:3" s="179" customFormat="1" ht="14.25">
      <c r="A1107" s="193">
        <v>22005</v>
      </c>
      <c r="B1107" s="216" t="s">
        <v>971</v>
      </c>
      <c r="C1107" s="195"/>
    </row>
    <row r="1108" spans="1:3" s="179" customFormat="1" ht="14.25">
      <c r="A1108" s="196">
        <v>2200501</v>
      </c>
      <c r="B1108" s="218" t="s">
        <v>136</v>
      </c>
      <c r="C1108" s="198"/>
    </row>
    <row r="1109" spans="1:3" s="179" customFormat="1" ht="14.25">
      <c r="A1109" s="196">
        <v>2200502</v>
      </c>
      <c r="B1109" s="218" t="s">
        <v>137</v>
      </c>
      <c r="C1109" s="198"/>
    </row>
    <row r="1110" spans="1:3" s="179" customFormat="1" ht="14.25">
      <c r="A1110" s="196">
        <v>2200503</v>
      </c>
      <c r="B1110" s="218" t="s">
        <v>138</v>
      </c>
      <c r="C1110" s="198"/>
    </row>
    <row r="1111" spans="1:3" s="179" customFormat="1" ht="14.25">
      <c r="A1111" s="196">
        <v>2200504</v>
      </c>
      <c r="B1111" s="218" t="s">
        <v>972</v>
      </c>
      <c r="C1111" s="198"/>
    </row>
    <row r="1112" spans="1:3" s="179" customFormat="1" ht="14.25">
      <c r="A1112" s="196">
        <v>2200506</v>
      </c>
      <c r="B1112" s="218" t="s">
        <v>973</v>
      </c>
      <c r="C1112" s="198"/>
    </row>
    <row r="1113" spans="1:3" s="179" customFormat="1" ht="14.25">
      <c r="A1113" s="196">
        <v>2200507</v>
      </c>
      <c r="B1113" s="218" t="s">
        <v>974</v>
      </c>
      <c r="C1113" s="198"/>
    </row>
    <row r="1114" spans="1:3" s="179" customFormat="1" ht="14.25">
      <c r="A1114" s="196">
        <v>2200508</v>
      </c>
      <c r="B1114" s="218" t="s">
        <v>975</v>
      </c>
      <c r="C1114" s="198"/>
    </row>
    <row r="1115" spans="1:3" s="179" customFormat="1" ht="14.25">
      <c r="A1115" s="196">
        <v>2200509</v>
      </c>
      <c r="B1115" s="218" t="s">
        <v>976</v>
      </c>
      <c r="C1115" s="198"/>
    </row>
    <row r="1116" spans="1:3" s="179" customFormat="1" ht="14.25">
      <c r="A1116" s="196">
        <v>2200510</v>
      </c>
      <c r="B1116" s="218" t="s">
        <v>977</v>
      </c>
      <c r="C1116" s="198"/>
    </row>
    <row r="1117" spans="1:3" s="179" customFormat="1" ht="14.25">
      <c r="A1117" s="196">
        <v>2200511</v>
      </c>
      <c r="B1117" s="218" t="s">
        <v>978</v>
      </c>
      <c r="C1117" s="198"/>
    </row>
    <row r="1118" spans="1:3" s="179" customFormat="1" ht="14.25">
      <c r="A1118" s="196">
        <v>2200512</v>
      </c>
      <c r="B1118" s="218" t="s">
        <v>979</v>
      </c>
      <c r="C1118" s="198"/>
    </row>
    <row r="1119" spans="1:3" s="179" customFormat="1" ht="14.25">
      <c r="A1119" s="196">
        <v>2200513</v>
      </c>
      <c r="B1119" s="218" t="s">
        <v>980</v>
      </c>
      <c r="C1119" s="198"/>
    </row>
    <row r="1120" spans="1:3" s="179" customFormat="1" ht="14.25">
      <c r="A1120" s="196">
        <v>2200514</v>
      </c>
      <c r="B1120" s="218" t="s">
        <v>981</v>
      </c>
      <c r="C1120" s="198"/>
    </row>
    <row r="1121" spans="1:3" s="179" customFormat="1" ht="14.25">
      <c r="A1121" s="196">
        <v>2200599</v>
      </c>
      <c r="B1121" s="218" t="s">
        <v>982</v>
      </c>
      <c r="C1121" s="198"/>
    </row>
    <row r="1122" spans="1:3" s="179" customFormat="1" ht="14.25">
      <c r="A1122" s="193">
        <v>22099</v>
      </c>
      <c r="B1122" s="216" t="s">
        <v>983</v>
      </c>
      <c r="C1122" s="195"/>
    </row>
    <row r="1123" spans="1:3" s="180" customFormat="1" ht="14.25">
      <c r="A1123" s="190">
        <v>221</v>
      </c>
      <c r="B1123" s="217" t="s">
        <v>984</v>
      </c>
      <c r="C1123" s="192">
        <v>10000</v>
      </c>
    </row>
    <row r="1124" spans="1:3" s="179" customFormat="1" ht="14.25">
      <c r="A1124" s="193">
        <v>22101</v>
      </c>
      <c r="B1124" s="216" t="s">
        <v>985</v>
      </c>
      <c r="C1124" s="195"/>
    </row>
    <row r="1125" spans="1:3" s="179" customFormat="1" ht="14.25">
      <c r="A1125" s="196">
        <v>2210101</v>
      </c>
      <c r="B1125" s="218" t="s">
        <v>986</v>
      </c>
      <c r="C1125" s="198"/>
    </row>
    <row r="1126" spans="1:3" s="179" customFormat="1" ht="14.25">
      <c r="A1126" s="196">
        <v>2210102</v>
      </c>
      <c r="B1126" s="218" t="s">
        <v>987</v>
      </c>
      <c r="C1126" s="198"/>
    </row>
    <row r="1127" spans="1:3" s="179" customFormat="1" ht="14.25">
      <c r="A1127" s="196">
        <v>2210103</v>
      </c>
      <c r="B1127" s="218" t="s">
        <v>988</v>
      </c>
      <c r="C1127" s="198"/>
    </row>
    <row r="1128" spans="1:3" s="179" customFormat="1" ht="14.25">
      <c r="A1128" s="196">
        <v>2210104</v>
      </c>
      <c r="B1128" s="218" t="s">
        <v>989</v>
      </c>
      <c r="C1128" s="198"/>
    </row>
    <row r="1129" spans="1:3" s="179" customFormat="1" ht="14.25">
      <c r="A1129" s="196">
        <v>2210105</v>
      </c>
      <c r="B1129" s="218" t="s">
        <v>990</v>
      </c>
      <c r="C1129" s="198"/>
    </row>
    <row r="1130" spans="1:3" s="179" customFormat="1" ht="14.25">
      <c r="A1130" s="196">
        <v>2210106</v>
      </c>
      <c r="B1130" s="218" t="s">
        <v>991</v>
      </c>
      <c r="C1130" s="198"/>
    </row>
    <row r="1131" spans="1:3" s="179" customFormat="1" ht="14.25">
      <c r="A1131" s="196">
        <v>2210107</v>
      </c>
      <c r="B1131" s="218" t="s">
        <v>992</v>
      </c>
      <c r="C1131" s="198"/>
    </row>
    <row r="1132" spans="1:3" s="179" customFormat="1" ht="14.25">
      <c r="A1132" s="196">
        <v>2210108</v>
      </c>
      <c r="B1132" s="218" t="s">
        <v>993</v>
      </c>
      <c r="C1132" s="198">
        <v>10000</v>
      </c>
    </row>
    <row r="1133" spans="1:3" s="179" customFormat="1" ht="14.25">
      <c r="A1133" s="196">
        <v>2210109</v>
      </c>
      <c r="B1133" s="218" t="s">
        <v>994</v>
      </c>
      <c r="C1133" s="198"/>
    </row>
    <row r="1134" spans="1:3" s="179" customFormat="1" ht="14.25">
      <c r="A1134" s="196">
        <v>2210199</v>
      </c>
      <c r="B1134" s="218" t="s">
        <v>995</v>
      </c>
      <c r="C1134" s="198"/>
    </row>
    <row r="1135" spans="1:3" s="179" customFormat="1" ht="14.25">
      <c r="A1135" s="193">
        <v>22102</v>
      </c>
      <c r="B1135" s="216" t="s">
        <v>996</v>
      </c>
      <c r="C1135" s="195"/>
    </row>
    <row r="1136" spans="1:3" s="179" customFormat="1" ht="14.25">
      <c r="A1136" s="196">
        <v>2210201</v>
      </c>
      <c r="B1136" s="218" t="s">
        <v>997</v>
      </c>
      <c r="C1136" s="198"/>
    </row>
    <row r="1137" spans="1:3" s="179" customFormat="1" ht="14.25">
      <c r="A1137" s="196">
        <v>2210202</v>
      </c>
      <c r="B1137" s="218" t="s">
        <v>998</v>
      </c>
      <c r="C1137" s="198"/>
    </row>
    <row r="1138" spans="1:3" s="179" customFormat="1" ht="14.25">
      <c r="A1138" s="196">
        <v>2210203</v>
      </c>
      <c r="B1138" s="218" t="s">
        <v>999</v>
      </c>
      <c r="C1138" s="198"/>
    </row>
    <row r="1139" spans="1:3" s="179" customFormat="1" ht="14.25">
      <c r="A1139" s="193">
        <v>22103</v>
      </c>
      <c r="B1139" s="216" t="s">
        <v>1000</v>
      </c>
      <c r="C1139" s="195"/>
    </row>
    <row r="1140" spans="1:3" s="179" customFormat="1" ht="14.25">
      <c r="A1140" s="196">
        <v>2210301</v>
      </c>
      <c r="B1140" s="218" t="s">
        <v>1001</v>
      </c>
      <c r="C1140" s="198"/>
    </row>
    <row r="1141" spans="1:3" s="179" customFormat="1" ht="14.25">
      <c r="A1141" s="196">
        <v>2210302</v>
      </c>
      <c r="B1141" s="218" t="s">
        <v>1002</v>
      </c>
      <c r="C1141" s="198"/>
    </row>
    <row r="1142" spans="1:3" s="179" customFormat="1" ht="14.25">
      <c r="A1142" s="196">
        <v>2210399</v>
      </c>
      <c r="B1142" s="218" t="s">
        <v>1003</v>
      </c>
      <c r="C1142" s="198"/>
    </row>
    <row r="1143" spans="1:3" s="180" customFormat="1" ht="14.25">
      <c r="A1143" s="190">
        <v>222</v>
      </c>
      <c r="B1143" s="217" t="s">
        <v>1004</v>
      </c>
      <c r="C1143" s="192"/>
    </row>
    <row r="1144" spans="1:3" s="179" customFormat="1" ht="14.25">
      <c r="A1144" s="193">
        <v>22201</v>
      </c>
      <c r="B1144" s="216" t="s">
        <v>1005</v>
      </c>
      <c r="C1144" s="195"/>
    </row>
    <row r="1145" spans="1:3" s="179" customFormat="1" ht="14.25">
      <c r="A1145" s="196">
        <v>2220101</v>
      </c>
      <c r="B1145" s="218" t="s">
        <v>136</v>
      </c>
      <c r="C1145" s="198"/>
    </row>
    <row r="1146" spans="1:3" s="179" customFormat="1" ht="14.25">
      <c r="A1146" s="196">
        <v>2220102</v>
      </c>
      <c r="B1146" s="218" t="s">
        <v>137</v>
      </c>
      <c r="C1146" s="198"/>
    </row>
    <row r="1147" spans="1:3" s="179" customFormat="1" ht="14.25">
      <c r="A1147" s="196">
        <v>2220103</v>
      </c>
      <c r="B1147" s="218" t="s">
        <v>138</v>
      </c>
      <c r="C1147" s="198"/>
    </row>
    <row r="1148" spans="1:3" s="179" customFormat="1" ht="14.25">
      <c r="A1148" s="196">
        <v>2220104</v>
      </c>
      <c r="B1148" s="218" t="s">
        <v>1006</v>
      </c>
      <c r="C1148" s="198"/>
    </row>
    <row r="1149" spans="1:3" s="179" customFormat="1" ht="14.25">
      <c r="A1149" s="196">
        <v>2220105</v>
      </c>
      <c r="B1149" s="218" t="s">
        <v>1007</v>
      </c>
      <c r="C1149" s="198"/>
    </row>
    <row r="1150" spans="1:3" s="179" customFormat="1" ht="14.25">
      <c r="A1150" s="196">
        <v>2220106</v>
      </c>
      <c r="B1150" s="218" t="s">
        <v>1008</v>
      </c>
      <c r="C1150" s="198"/>
    </row>
    <row r="1151" spans="1:3" s="179" customFormat="1" ht="14.25">
      <c r="A1151" s="196">
        <v>2220107</v>
      </c>
      <c r="B1151" s="218" t="s">
        <v>1009</v>
      </c>
      <c r="C1151" s="198"/>
    </row>
    <row r="1152" spans="1:3" s="179" customFormat="1" ht="14.25">
      <c r="A1152" s="196">
        <v>2220112</v>
      </c>
      <c r="B1152" s="218" t="s">
        <v>1010</v>
      </c>
      <c r="C1152" s="198"/>
    </row>
    <row r="1153" spans="1:3" s="179" customFormat="1" ht="14.25">
      <c r="A1153" s="196">
        <v>2220113</v>
      </c>
      <c r="B1153" s="218" t="s">
        <v>1011</v>
      </c>
      <c r="C1153" s="198"/>
    </row>
    <row r="1154" spans="1:3" s="179" customFormat="1" ht="14.25">
      <c r="A1154" s="196">
        <v>2220114</v>
      </c>
      <c r="B1154" s="218" t="s">
        <v>1012</v>
      </c>
      <c r="C1154" s="198"/>
    </row>
    <row r="1155" spans="1:3" s="179" customFormat="1" ht="14.25">
      <c r="A1155" s="196">
        <v>2220115</v>
      </c>
      <c r="B1155" s="218" t="s">
        <v>1013</v>
      </c>
      <c r="C1155" s="198"/>
    </row>
    <row r="1156" spans="1:3" s="179" customFormat="1" ht="14.25">
      <c r="A1156" s="196">
        <v>2220118</v>
      </c>
      <c r="B1156" s="218" t="s">
        <v>1014</v>
      </c>
      <c r="C1156" s="198"/>
    </row>
    <row r="1157" spans="1:3" s="179" customFormat="1" ht="14.25">
      <c r="A1157" s="196">
        <v>2220119</v>
      </c>
      <c r="B1157" s="218" t="s">
        <v>1015</v>
      </c>
      <c r="C1157" s="198"/>
    </row>
    <row r="1158" spans="1:3" s="179" customFormat="1" ht="14.25">
      <c r="A1158" s="196">
        <v>2220120</v>
      </c>
      <c r="B1158" s="218" t="s">
        <v>1016</v>
      </c>
      <c r="C1158" s="198"/>
    </row>
    <row r="1159" spans="1:3" s="179" customFormat="1" ht="14.25">
      <c r="A1159" s="196">
        <v>2220121</v>
      </c>
      <c r="B1159" s="218" t="s">
        <v>1017</v>
      </c>
      <c r="C1159" s="198"/>
    </row>
    <row r="1160" spans="1:3" s="179" customFormat="1" ht="14.25">
      <c r="A1160" s="196">
        <v>2220150</v>
      </c>
      <c r="B1160" s="218" t="s">
        <v>145</v>
      </c>
      <c r="C1160" s="198"/>
    </row>
    <row r="1161" spans="1:3" s="179" customFormat="1" ht="14.25">
      <c r="A1161" s="196">
        <v>2220199</v>
      </c>
      <c r="B1161" s="218" t="s">
        <v>1018</v>
      </c>
      <c r="C1161" s="198"/>
    </row>
    <row r="1162" spans="1:3" s="179" customFormat="1" ht="14.25">
      <c r="A1162" s="193">
        <v>22203</v>
      </c>
      <c r="B1162" s="216" t="s">
        <v>1019</v>
      </c>
      <c r="C1162" s="195"/>
    </row>
    <row r="1163" spans="1:3" s="179" customFormat="1" ht="14.25">
      <c r="A1163" s="196">
        <v>2220301</v>
      </c>
      <c r="B1163" s="218" t="s">
        <v>1020</v>
      </c>
      <c r="C1163" s="198"/>
    </row>
    <row r="1164" spans="1:3" s="179" customFormat="1" ht="14.25">
      <c r="A1164" s="196">
        <v>2220303</v>
      </c>
      <c r="B1164" s="218" t="s">
        <v>1021</v>
      </c>
      <c r="C1164" s="198"/>
    </row>
    <row r="1165" spans="1:3" s="179" customFormat="1" ht="14.25">
      <c r="A1165" s="196">
        <v>2220304</v>
      </c>
      <c r="B1165" s="218" t="s">
        <v>1022</v>
      </c>
      <c r="C1165" s="198"/>
    </row>
    <row r="1166" spans="1:3" s="179" customFormat="1" ht="14.25">
      <c r="A1166" s="196">
        <v>2220305</v>
      </c>
      <c r="B1166" s="218" t="s">
        <v>1023</v>
      </c>
      <c r="C1166" s="198"/>
    </row>
    <row r="1167" spans="1:3" s="179" customFormat="1" ht="14.25">
      <c r="A1167" s="196">
        <v>2220399</v>
      </c>
      <c r="B1167" s="218" t="s">
        <v>1024</v>
      </c>
      <c r="C1167" s="198"/>
    </row>
    <row r="1168" spans="1:3" s="179" customFormat="1" ht="14.25">
      <c r="A1168" s="193">
        <v>22204</v>
      </c>
      <c r="B1168" s="216" t="s">
        <v>1025</v>
      </c>
      <c r="C1168" s="195"/>
    </row>
    <row r="1169" spans="1:3" s="179" customFormat="1" ht="14.25">
      <c r="A1169" s="196">
        <v>2220401</v>
      </c>
      <c r="B1169" s="218" t="s">
        <v>1026</v>
      </c>
      <c r="C1169" s="198"/>
    </row>
    <row r="1170" spans="1:3" s="179" customFormat="1" ht="14.25">
      <c r="A1170" s="196">
        <v>2220402</v>
      </c>
      <c r="B1170" s="218" t="s">
        <v>1027</v>
      </c>
      <c r="C1170" s="198"/>
    </row>
    <row r="1171" spans="1:3" s="179" customFormat="1" ht="14.25">
      <c r="A1171" s="196">
        <v>2220403</v>
      </c>
      <c r="B1171" s="218" t="s">
        <v>1028</v>
      </c>
      <c r="C1171" s="198"/>
    </row>
    <row r="1172" spans="1:3" s="179" customFormat="1" ht="14.25">
      <c r="A1172" s="196">
        <v>2220404</v>
      </c>
      <c r="B1172" s="218" t="s">
        <v>1029</v>
      </c>
      <c r="C1172" s="198"/>
    </row>
    <row r="1173" spans="1:3" s="179" customFormat="1" ht="14.25">
      <c r="A1173" s="196">
        <v>2220499</v>
      </c>
      <c r="B1173" s="218" t="s">
        <v>1030</v>
      </c>
      <c r="C1173" s="198"/>
    </row>
    <row r="1174" spans="1:3" s="179" customFormat="1" ht="14.25">
      <c r="A1174" s="193">
        <v>22205</v>
      </c>
      <c r="B1174" s="216" t="s">
        <v>1031</v>
      </c>
      <c r="C1174" s="195"/>
    </row>
    <row r="1175" spans="1:3" s="179" customFormat="1" ht="14.25">
      <c r="A1175" s="196">
        <v>2220501</v>
      </c>
      <c r="B1175" s="218" t="s">
        <v>1032</v>
      </c>
      <c r="C1175" s="198"/>
    </row>
    <row r="1176" spans="1:3" s="179" customFormat="1" ht="14.25">
      <c r="A1176" s="196">
        <v>2220502</v>
      </c>
      <c r="B1176" s="218" t="s">
        <v>1033</v>
      </c>
      <c r="C1176" s="198"/>
    </row>
    <row r="1177" spans="1:3" s="179" customFormat="1" ht="14.25">
      <c r="A1177" s="196">
        <v>2220503</v>
      </c>
      <c r="B1177" s="218" t="s">
        <v>1034</v>
      </c>
      <c r="C1177" s="198"/>
    </row>
    <row r="1178" spans="1:3" s="179" customFormat="1" ht="14.25">
      <c r="A1178" s="196">
        <v>2220504</v>
      </c>
      <c r="B1178" s="218" t="s">
        <v>1035</v>
      </c>
      <c r="C1178" s="198"/>
    </row>
    <row r="1179" spans="1:3" s="179" customFormat="1" ht="14.25">
      <c r="A1179" s="196">
        <v>2220505</v>
      </c>
      <c r="B1179" s="218" t="s">
        <v>1036</v>
      </c>
      <c r="C1179" s="198"/>
    </row>
    <row r="1180" spans="1:3" s="179" customFormat="1" ht="14.25">
      <c r="A1180" s="196">
        <v>2220506</v>
      </c>
      <c r="B1180" s="218" t="s">
        <v>1037</v>
      </c>
      <c r="C1180" s="198"/>
    </row>
    <row r="1181" spans="1:3" s="179" customFormat="1" ht="14.25">
      <c r="A1181" s="196">
        <v>2220507</v>
      </c>
      <c r="B1181" s="218" t="s">
        <v>1038</v>
      </c>
      <c r="C1181" s="198"/>
    </row>
    <row r="1182" spans="1:3" s="179" customFormat="1" ht="14.25">
      <c r="A1182" s="196">
        <v>2220508</v>
      </c>
      <c r="B1182" s="218" t="s">
        <v>1039</v>
      </c>
      <c r="C1182" s="198"/>
    </row>
    <row r="1183" spans="1:3" s="179" customFormat="1" ht="14.25">
      <c r="A1183" s="196">
        <v>2220509</v>
      </c>
      <c r="B1183" s="218" t="s">
        <v>1040</v>
      </c>
      <c r="C1183" s="198"/>
    </row>
    <row r="1184" spans="1:3" s="179" customFormat="1" ht="14.25">
      <c r="A1184" s="196">
        <v>2220510</v>
      </c>
      <c r="B1184" s="218" t="s">
        <v>1041</v>
      </c>
      <c r="C1184" s="198"/>
    </row>
    <row r="1185" spans="1:3" s="179" customFormat="1" ht="14.25">
      <c r="A1185" s="196">
        <v>2220511</v>
      </c>
      <c r="B1185" s="218" t="s">
        <v>1042</v>
      </c>
      <c r="C1185" s="198"/>
    </row>
    <row r="1186" spans="1:3" s="179" customFormat="1" ht="14.25">
      <c r="A1186" s="196">
        <v>2220599</v>
      </c>
      <c r="B1186" s="218" t="s">
        <v>1043</v>
      </c>
      <c r="C1186" s="198"/>
    </row>
    <row r="1187" spans="1:3" s="180" customFormat="1" ht="14.25">
      <c r="A1187" s="190">
        <v>224</v>
      </c>
      <c r="B1187" s="217" t="s">
        <v>1044</v>
      </c>
      <c r="C1187" s="192">
        <v>820</v>
      </c>
    </row>
    <row r="1188" spans="1:3" s="179" customFormat="1" ht="14.25">
      <c r="A1188" s="193">
        <v>22401</v>
      </c>
      <c r="B1188" s="216" t="s">
        <v>1045</v>
      </c>
      <c r="C1188" s="195">
        <v>515</v>
      </c>
    </row>
    <row r="1189" spans="1:3" s="179" customFormat="1" ht="14.25">
      <c r="A1189" s="196">
        <v>2240101</v>
      </c>
      <c r="B1189" s="218" t="s">
        <v>136</v>
      </c>
      <c r="C1189" s="198">
        <v>182</v>
      </c>
    </row>
    <row r="1190" spans="1:3" s="179" customFormat="1" ht="14.25">
      <c r="A1190" s="196">
        <v>2240102</v>
      </c>
      <c r="B1190" s="218" t="s">
        <v>137</v>
      </c>
      <c r="C1190" s="198">
        <v>295</v>
      </c>
    </row>
    <row r="1191" spans="1:3" s="179" customFormat="1" ht="14.25">
      <c r="A1191" s="196">
        <v>2240103</v>
      </c>
      <c r="B1191" s="218" t="s">
        <v>138</v>
      </c>
      <c r="C1191" s="198">
        <v>0</v>
      </c>
    </row>
    <row r="1192" spans="1:3" s="179" customFormat="1" ht="14.25">
      <c r="A1192" s="196">
        <v>2240104</v>
      </c>
      <c r="B1192" s="218" t="s">
        <v>1046</v>
      </c>
      <c r="C1192" s="198">
        <v>38</v>
      </c>
    </row>
    <row r="1193" spans="1:3" s="179" customFormat="1" ht="14.25">
      <c r="A1193" s="196">
        <v>2240105</v>
      </c>
      <c r="B1193" s="218" t="s">
        <v>1047</v>
      </c>
      <c r="C1193" s="198"/>
    </row>
    <row r="1194" spans="1:3" s="179" customFormat="1" ht="14.25">
      <c r="A1194" s="196">
        <v>2240106</v>
      </c>
      <c r="B1194" s="218" t="s">
        <v>1048</v>
      </c>
      <c r="C1194" s="198"/>
    </row>
    <row r="1195" spans="1:3" s="179" customFormat="1" ht="14.25">
      <c r="A1195" s="196">
        <v>2240108</v>
      </c>
      <c r="B1195" s="218" t="s">
        <v>1049</v>
      </c>
      <c r="C1195" s="198"/>
    </row>
    <row r="1196" spans="1:3" s="179" customFormat="1" ht="14.25">
      <c r="A1196" s="196">
        <v>2240109</v>
      </c>
      <c r="B1196" s="218" t="s">
        <v>1050</v>
      </c>
      <c r="C1196" s="198"/>
    </row>
    <row r="1197" spans="1:3" s="179" customFormat="1" ht="14.25">
      <c r="A1197" s="196">
        <v>2240150</v>
      </c>
      <c r="B1197" s="218" t="s">
        <v>145</v>
      </c>
      <c r="C1197" s="198"/>
    </row>
    <row r="1198" spans="1:3" s="179" customFormat="1" ht="14.25">
      <c r="A1198" s="196">
        <v>2240199</v>
      </c>
      <c r="B1198" s="218" t="s">
        <v>1051</v>
      </c>
      <c r="C1198" s="198"/>
    </row>
    <row r="1199" spans="1:3" s="179" customFormat="1" ht="14.25">
      <c r="A1199" s="193">
        <v>22402</v>
      </c>
      <c r="B1199" s="216" t="s">
        <v>1052</v>
      </c>
      <c r="C1199" s="195">
        <v>305</v>
      </c>
    </row>
    <row r="1200" spans="1:3" s="179" customFormat="1" ht="14.25">
      <c r="A1200" s="196">
        <v>2240201</v>
      </c>
      <c r="B1200" s="218" t="s">
        <v>136</v>
      </c>
      <c r="C1200" s="198">
        <v>240</v>
      </c>
    </row>
    <row r="1201" spans="1:3" s="179" customFormat="1" ht="14.25">
      <c r="A1201" s="196">
        <v>2240202</v>
      </c>
      <c r="B1201" s="218" t="s">
        <v>137</v>
      </c>
      <c r="C1201" s="198">
        <v>65</v>
      </c>
    </row>
    <row r="1202" spans="1:3" s="179" customFormat="1" ht="14.25">
      <c r="A1202" s="196">
        <v>2240203</v>
      </c>
      <c r="B1202" s="218" t="s">
        <v>138</v>
      </c>
      <c r="C1202" s="198"/>
    </row>
    <row r="1203" spans="1:3" s="179" customFormat="1" ht="14.25">
      <c r="A1203" s="196">
        <v>2240204</v>
      </c>
      <c r="B1203" s="218" t="s">
        <v>1053</v>
      </c>
      <c r="C1203" s="198"/>
    </row>
    <row r="1204" spans="1:3" s="179" customFormat="1" ht="14.25">
      <c r="A1204" s="196">
        <v>2240299</v>
      </c>
      <c r="B1204" s="218" t="s">
        <v>1054</v>
      </c>
      <c r="C1204" s="198"/>
    </row>
    <row r="1205" spans="1:3" s="179" customFormat="1" ht="14.25">
      <c r="A1205" s="193">
        <v>22404</v>
      </c>
      <c r="B1205" s="216" t="s">
        <v>1055</v>
      </c>
      <c r="C1205" s="195"/>
    </row>
    <row r="1206" spans="1:3" s="179" customFormat="1" ht="14.25">
      <c r="A1206" s="196">
        <v>2240401</v>
      </c>
      <c r="B1206" s="218" t="s">
        <v>136</v>
      </c>
      <c r="C1206" s="198"/>
    </row>
    <row r="1207" spans="1:3" s="179" customFormat="1" ht="14.25">
      <c r="A1207" s="196">
        <v>2240402</v>
      </c>
      <c r="B1207" s="218" t="s">
        <v>137</v>
      </c>
      <c r="C1207" s="198"/>
    </row>
    <row r="1208" spans="1:3" s="179" customFormat="1" ht="14.25">
      <c r="A1208" s="196">
        <v>2240403</v>
      </c>
      <c r="B1208" s="218" t="s">
        <v>138</v>
      </c>
      <c r="C1208" s="198"/>
    </row>
    <row r="1209" spans="1:3" s="179" customFormat="1" ht="14.25">
      <c r="A1209" s="196">
        <v>2240404</v>
      </c>
      <c r="B1209" s="218" t="s">
        <v>1056</v>
      </c>
      <c r="C1209" s="198"/>
    </row>
    <row r="1210" spans="1:3" s="179" customFormat="1" ht="14.25">
      <c r="A1210" s="196">
        <v>2240405</v>
      </c>
      <c r="B1210" s="218" t="s">
        <v>1057</v>
      </c>
      <c r="C1210" s="198"/>
    </row>
    <row r="1211" spans="1:3" s="179" customFormat="1" ht="14.25">
      <c r="A1211" s="196">
        <v>2240450</v>
      </c>
      <c r="B1211" s="218" t="s">
        <v>145</v>
      </c>
      <c r="C1211" s="198"/>
    </row>
    <row r="1212" spans="1:3" s="179" customFormat="1" ht="14.25">
      <c r="A1212" s="196">
        <v>2240499</v>
      </c>
      <c r="B1212" s="218" t="s">
        <v>1058</v>
      </c>
      <c r="C1212" s="198"/>
    </row>
    <row r="1213" spans="1:3" s="179" customFormat="1" ht="14.25">
      <c r="A1213" s="193">
        <v>22405</v>
      </c>
      <c r="B1213" s="216" t="s">
        <v>1059</v>
      </c>
      <c r="C1213" s="195"/>
    </row>
    <row r="1214" spans="1:3" s="179" customFormat="1" ht="14.25">
      <c r="A1214" s="196">
        <v>2240501</v>
      </c>
      <c r="B1214" s="218" t="s">
        <v>136</v>
      </c>
      <c r="C1214" s="198"/>
    </row>
    <row r="1215" spans="1:3" s="179" customFormat="1" ht="14.25">
      <c r="A1215" s="196">
        <v>2240502</v>
      </c>
      <c r="B1215" s="218" t="s">
        <v>137</v>
      </c>
      <c r="C1215" s="198"/>
    </row>
    <row r="1216" spans="1:3" s="179" customFormat="1" ht="14.25">
      <c r="A1216" s="196">
        <v>2240503</v>
      </c>
      <c r="B1216" s="218" t="s">
        <v>138</v>
      </c>
      <c r="C1216" s="198"/>
    </row>
    <row r="1217" spans="1:3" s="179" customFormat="1" ht="14.25">
      <c r="A1217" s="196">
        <v>2240504</v>
      </c>
      <c r="B1217" s="218" t="s">
        <v>1060</v>
      </c>
      <c r="C1217" s="198"/>
    </row>
    <row r="1218" spans="1:3" s="179" customFormat="1" ht="14.25">
      <c r="A1218" s="196">
        <v>2240505</v>
      </c>
      <c r="B1218" s="218" t="s">
        <v>1061</v>
      </c>
      <c r="C1218" s="198"/>
    </row>
    <row r="1219" spans="1:3" s="179" customFormat="1" ht="14.25">
      <c r="A1219" s="196">
        <v>2240506</v>
      </c>
      <c r="B1219" s="218" t="s">
        <v>1062</v>
      </c>
      <c r="C1219" s="198"/>
    </row>
    <row r="1220" spans="1:3" s="179" customFormat="1" ht="14.25">
      <c r="A1220" s="196">
        <v>2240507</v>
      </c>
      <c r="B1220" s="218" t="s">
        <v>1063</v>
      </c>
      <c r="C1220" s="198"/>
    </row>
    <row r="1221" spans="1:3" s="179" customFormat="1" ht="14.25">
      <c r="A1221" s="196">
        <v>2240508</v>
      </c>
      <c r="B1221" s="218" t="s">
        <v>1064</v>
      </c>
      <c r="C1221" s="198"/>
    </row>
    <row r="1222" spans="1:3" s="179" customFormat="1" ht="14.25">
      <c r="A1222" s="196">
        <v>2240509</v>
      </c>
      <c r="B1222" s="218" t="s">
        <v>1065</v>
      </c>
      <c r="C1222" s="198"/>
    </row>
    <row r="1223" spans="1:3" s="179" customFormat="1" ht="14.25">
      <c r="A1223" s="196">
        <v>2240510</v>
      </c>
      <c r="B1223" s="218" t="s">
        <v>1066</v>
      </c>
      <c r="C1223" s="198"/>
    </row>
    <row r="1224" spans="1:3" s="179" customFormat="1" ht="14.25">
      <c r="A1224" s="196">
        <v>2240550</v>
      </c>
      <c r="B1224" s="218" t="s">
        <v>1067</v>
      </c>
      <c r="C1224" s="198"/>
    </row>
    <row r="1225" spans="1:3" s="179" customFormat="1" ht="14.25">
      <c r="A1225" s="196">
        <v>2240599</v>
      </c>
      <c r="B1225" s="218" t="s">
        <v>1068</v>
      </c>
      <c r="C1225" s="198"/>
    </row>
    <row r="1226" spans="1:3" s="179" customFormat="1" ht="14.25">
      <c r="A1226" s="193">
        <v>22406</v>
      </c>
      <c r="B1226" s="216" t="s">
        <v>1069</v>
      </c>
      <c r="C1226" s="195"/>
    </row>
    <row r="1227" spans="1:3" s="179" customFormat="1" ht="14.25">
      <c r="A1227" s="196">
        <v>2240601</v>
      </c>
      <c r="B1227" s="218" t="s">
        <v>1070</v>
      </c>
      <c r="C1227" s="198"/>
    </row>
    <row r="1228" spans="1:3" s="179" customFormat="1" ht="14.25">
      <c r="A1228" s="196">
        <v>2240602</v>
      </c>
      <c r="B1228" s="218" t="s">
        <v>1071</v>
      </c>
      <c r="C1228" s="198"/>
    </row>
    <row r="1229" spans="1:3" s="179" customFormat="1" ht="14.25">
      <c r="A1229" s="196">
        <v>2240699</v>
      </c>
      <c r="B1229" s="218" t="s">
        <v>1072</v>
      </c>
      <c r="C1229" s="198"/>
    </row>
    <row r="1230" spans="1:3" s="179" customFormat="1" ht="14.25">
      <c r="A1230" s="193">
        <v>22407</v>
      </c>
      <c r="B1230" s="216" t="s">
        <v>1073</v>
      </c>
      <c r="C1230" s="195"/>
    </row>
    <row r="1231" spans="1:3" s="179" customFormat="1" ht="14.25">
      <c r="A1231" s="196">
        <v>2240703</v>
      </c>
      <c r="B1231" s="218" t="s">
        <v>1074</v>
      </c>
      <c r="C1231" s="198"/>
    </row>
    <row r="1232" spans="1:3" s="179" customFormat="1" ht="14.25">
      <c r="A1232" s="196">
        <v>2240704</v>
      </c>
      <c r="B1232" s="218" t="s">
        <v>1075</v>
      </c>
      <c r="C1232" s="198"/>
    </row>
    <row r="1233" spans="1:3" s="179" customFormat="1" ht="13.5" customHeight="1">
      <c r="A1233" s="196">
        <v>2240799</v>
      </c>
      <c r="B1233" s="218" t="s">
        <v>1076</v>
      </c>
      <c r="C1233" s="198"/>
    </row>
    <row r="1234" spans="1:3" s="179" customFormat="1" ht="14.25">
      <c r="A1234" s="193">
        <v>22499</v>
      </c>
      <c r="B1234" s="216" t="s">
        <v>1077</v>
      </c>
      <c r="C1234" s="195"/>
    </row>
    <row r="1235" spans="1:3" s="180" customFormat="1" ht="13.5" customHeight="1">
      <c r="A1235" s="190">
        <v>227</v>
      </c>
      <c r="B1235" s="217" t="s">
        <v>1078</v>
      </c>
      <c r="C1235" s="192">
        <v>800</v>
      </c>
    </row>
    <row r="1236" spans="1:3" s="180" customFormat="1" ht="13.5" customHeight="1">
      <c r="A1236" s="190">
        <v>229</v>
      </c>
      <c r="B1236" s="191" t="s">
        <v>1079</v>
      </c>
      <c r="C1236" s="192">
        <v>3655</v>
      </c>
    </row>
    <row r="1237" spans="1:3" s="179" customFormat="1" ht="14.25">
      <c r="A1237" s="193">
        <v>22902</v>
      </c>
      <c r="B1237" s="206" t="s">
        <v>1080</v>
      </c>
      <c r="C1237" s="195"/>
    </row>
    <row r="1238" spans="1:3" s="179" customFormat="1" ht="14.25">
      <c r="A1238" s="193">
        <v>22999</v>
      </c>
      <c r="B1238" s="206" t="s">
        <v>946</v>
      </c>
      <c r="C1238" s="195">
        <v>3655</v>
      </c>
    </row>
    <row r="1239" spans="1:3" s="180" customFormat="1" ht="13.5" customHeight="1">
      <c r="A1239" s="190">
        <v>232</v>
      </c>
      <c r="B1239" s="217" t="s">
        <v>1081</v>
      </c>
      <c r="C1239" s="192">
        <v>830</v>
      </c>
    </row>
    <row r="1240" spans="1:3" s="179" customFormat="1" ht="14.25">
      <c r="A1240" s="193">
        <v>23203</v>
      </c>
      <c r="B1240" s="216" t="s">
        <v>1082</v>
      </c>
      <c r="C1240" s="195">
        <v>830</v>
      </c>
    </row>
    <row r="1241" spans="1:3" s="179" customFormat="1" ht="14.25">
      <c r="A1241" s="196">
        <v>2320301</v>
      </c>
      <c r="B1241" s="218" t="s">
        <v>1083</v>
      </c>
      <c r="C1241" s="198">
        <v>830</v>
      </c>
    </row>
    <row r="1242" spans="1:3" s="179" customFormat="1" ht="14.25">
      <c r="A1242" s="196">
        <v>2320302</v>
      </c>
      <c r="B1242" s="218" t="s">
        <v>1084</v>
      </c>
      <c r="C1242" s="198"/>
    </row>
    <row r="1243" spans="1:3" s="179" customFormat="1" ht="14.25">
      <c r="A1243" s="196">
        <v>2320303</v>
      </c>
      <c r="B1243" s="218" t="s">
        <v>1085</v>
      </c>
      <c r="C1243" s="198"/>
    </row>
    <row r="1244" spans="1:3" s="179" customFormat="1" ht="14.25">
      <c r="A1244" s="196">
        <v>2320399</v>
      </c>
      <c r="B1244" s="218" t="s">
        <v>1086</v>
      </c>
      <c r="C1244" s="198"/>
    </row>
    <row r="1245" spans="1:3" s="180" customFormat="1" ht="13.5" customHeight="1">
      <c r="A1245" s="190">
        <v>233</v>
      </c>
      <c r="B1245" s="191" t="s">
        <v>1087</v>
      </c>
      <c r="C1245" s="192">
        <v>5</v>
      </c>
    </row>
    <row r="1246" spans="1:3" s="179" customFormat="1" ht="14.25">
      <c r="A1246" s="193">
        <v>23303</v>
      </c>
      <c r="B1246" s="206" t="s">
        <v>1088</v>
      </c>
      <c r="C1246" s="213">
        <v>5</v>
      </c>
    </row>
    <row r="1247" spans="1:3" s="179" customFormat="1" ht="13.5" customHeight="1">
      <c r="A1247" s="196"/>
      <c r="B1247" s="200"/>
      <c r="C1247" s="198"/>
    </row>
    <row r="1248" spans="1:3" s="179" customFormat="1" ht="13.5" customHeight="1">
      <c r="A1248" s="196"/>
      <c r="B1248" s="200"/>
      <c r="C1248" s="198"/>
    </row>
    <row r="1249" spans="1:3" s="179" customFormat="1" ht="13.5" customHeight="1">
      <c r="A1249" s="196"/>
      <c r="B1249" s="221" t="s">
        <v>1089</v>
      </c>
      <c r="C1249" s="222">
        <v>95300</v>
      </c>
    </row>
    <row r="1250" s="179" customFormat="1" ht="13.5" customHeight="1">
      <c r="A1250" s="182"/>
    </row>
    <row r="1251" s="179" customFormat="1" ht="13.5" customHeight="1">
      <c r="A1251" s="182"/>
    </row>
    <row r="1252" s="179" customFormat="1" ht="14.25">
      <c r="A1252" s="182"/>
    </row>
    <row r="1253" s="179" customFormat="1" ht="14.25">
      <c r="A1253" s="182"/>
    </row>
    <row r="1254" s="179" customFormat="1" ht="14.25">
      <c r="A1254" s="182"/>
    </row>
    <row r="1255" s="179" customFormat="1" ht="14.25">
      <c r="A1255" s="182"/>
    </row>
    <row r="1256" s="179" customFormat="1" ht="14.25">
      <c r="A1256" s="182"/>
    </row>
    <row r="1257" s="179" customFormat="1" ht="14.25">
      <c r="A1257" s="182"/>
    </row>
    <row r="1258" s="179" customFormat="1" ht="14.25">
      <c r="A1258" s="182"/>
    </row>
    <row r="1259" s="179" customFormat="1" ht="14.25">
      <c r="A1259" s="182"/>
    </row>
    <row r="1260" s="179" customFormat="1" ht="14.25">
      <c r="A1260" s="182"/>
    </row>
    <row r="1261" s="179" customFormat="1" ht="14.25">
      <c r="A1261" s="182"/>
    </row>
    <row r="1262" s="179" customFormat="1" ht="14.25">
      <c r="A1262" s="182"/>
    </row>
    <row r="1263" s="179" customFormat="1" ht="14.25">
      <c r="A1263" s="182"/>
    </row>
    <row r="1264" s="179" customFormat="1" ht="14.25">
      <c r="A1264" s="182"/>
    </row>
    <row r="1265" s="179" customFormat="1" ht="14.25">
      <c r="A1265" s="182"/>
    </row>
    <row r="1266" s="179" customFormat="1" ht="14.25">
      <c r="A1266" s="182"/>
    </row>
    <row r="1267" s="179" customFormat="1" ht="14.25">
      <c r="A1267" s="182"/>
    </row>
    <row r="1268" s="179" customFormat="1" ht="14.25">
      <c r="A1268" s="182"/>
    </row>
    <row r="1269" s="179" customFormat="1" ht="14.25">
      <c r="A1269" s="182"/>
    </row>
    <row r="1270" s="179" customFormat="1" ht="14.25">
      <c r="A1270" s="182"/>
    </row>
    <row r="1271" s="179" customFormat="1" ht="14.25">
      <c r="A1271" s="182"/>
    </row>
    <row r="1272" s="179" customFormat="1" ht="14.25">
      <c r="A1272" s="182"/>
    </row>
    <row r="1273" s="179" customFormat="1" ht="14.25">
      <c r="A1273" s="182"/>
    </row>
    <row r="1274" s="179" customFormat="1" ht="14.25">
      <c r="A1274" s="182"/>
    </row>
    <row r="1275" s="179" customFormat="1" ht="14.25">
      <c r="A1275" s="182"/>
    </row>
    <row r="1276" s="179" customFormat="1" ht="14.25">
      <c r="A1276" s="182"/>
    </row>
    <row r="1277" s="179" customFormat="1" ht="14.25">
      <c r="A1277" s="182"/>
    </row>
    <row r="1278" s="179" customFormat="1" ht="14.25">
      <c r="A1278" s="182"/>
    </row>
  </sheetData>
  <sheetProtection/>
  <mergeCells count="1">
    <mergeCell ref="A2:C2"/>
  </mergeCells>
  <printOptions/>
  <pageMargins left="0.75" right="0.75" top="1" bottom="1" header="0.5" footer="0.5"/>
  <pageSetup fitToHeight="0" fitToWidth="1" orientation="portrait" paperSize="9" scale="88"/>
</worksheet>
</file>

<file path=xl/worksheets/sheet4.xml><?xml version="1.0" encoding="utf-8"?>
<worksheet xmlns="http://schemas.openxmlformats.org/spreadsheetml/2006/main" xmlns:r="http://schemas.openxmlformats.org/officeDocument/2006/relationships">
  <sheetPr>
    <pageSetUpPr fitToPage="1"/>
  </sheetPr>
  <dimension ref="A1:D31"/>
  <sheetViews>
    <sheetView zoomScaleSheetLayoutView="100" workbookViewId="0" topLeftCell="A1">
      <selection activeCell="G9" sqref="G9"/>
    </sheetView>
  </sheetViews>
  <sheetFormatPr defaultColWidth="8.8515625" defaultRowHeight="15"/>
  <cols>
    <col min="1" max="1" width="32.28125" style="166" customWidth="1"/>
    <col min="2" max="2" width="19.57421875" style="167" customWidth="1"/>
    <col min="3" max="3" width="20.140625" style="167" customWidth="1"/>
    <col min="4" max="4" width="22.8515625" style="167" customWidth="1"/>
    <col min="5" max="5" width="9.140625" style="166" customWidth="1"/>
    <col min="6" max="16384" width="8.8515625" style="166" customWidth="1"/>
  </cols>
  <sheetData>
    <row r="1" spans="1:4" ht="15">
      <c r="A1" s="20"/>
      <c r="B1" s="168"/>
      <c r="C1" s="1"/>
      <c r="D1" s="1"/>
    </row>
    <row r="2" spans="1:4" s="166" customFormat="1" ht="42.75" customHeight="1">
      <c r="A2" s="169" t="s">
        <v>1090</v>
      </c>
      <c r="B2" s="169"/>
      <c r="C2" s="169"/>
      <c r="D2" s="169"/>
    </row>
    <row r="3" spans="1:4" s="166" customFormat="1" ht="15.75" customHeight="1">
      <c r="A3" s="170" t="s">
        <v>1</v>
      </c>
      <c r="B3" s="171"/>
      <c r="C3" s="171"/>
      <c r="D3" s="171"/>
    </row>
    <row r="4" spans="1:4" s="166" customFormat="1" ht="19.5" customHeight="1">
      <c r="A4" s="172" t="s">
        <v>1091</v>
      </c>
      <c r="B4" s="172" t="s">
        <v>1092</v>
      </c>
      <c r="C4" s="172"/>
      <c r="D4" s="172"/>
    </row>
    <row r="5" spans="1:4" s="166" customFormat="1" ht="26.25" customHeight="1">
      <c r="A5" s="172"/>
      <c r="B5" s="172" t="s">
        <v>1093</v>
      </c>
      <c r="C5" s="172" t="s">
        <v>1094</v>
      </c>
      <c r="D5" s="172" t="s">
        <v>1095</v>
      </c>
    </row>
    <row r="6" spans="1:4" s="166" customFormat="1" ht="24" customHeight="1">
      <c r="A6" s="173" t="s">
        <v>1096</v>
      </c>
      <c r="B6" s="174">
        <f aca="true" t="shared" si="0" ref="B6:B21">C6+D6</f>
        <v>36867.8</v>
      </c>
      <c r="C6" s="174">
        <f>C7+C12+C21+C24+C27+C29</f>
        <v>34942.08</v>
      </c>
      <c r="D6" s="174">
        <f>D7+D12+D21+D24+D27+D29</f>
        <v>1925.72</v>
      </c>
    </row>
    <row r="7" spans="1:4" s="166" customFormat="1" ht="24" customHeight="1">
      <c r="A7" s="175" t="s">
        <v>1097</v>
      </c>
      <c r="B7" s="176">
        <f t="shared" si="0"/>
        <v>17235.260000000002</v>
      </c>
      <c r="C7" s="176">
        <f>SUM(C8:C11)</f>
        <v>17235.260000000002</v>
      </c>
      <c r="D7" s="176">
        <f>SUM(D8:D11)</f>
        <v>0</v>
      </c>
    </row>
    <row r="8" spans="1:4" s="166" customFormat="1" ht="24" customHeight="1">
      <c r="A8" s="177" t="s">
        <v>1098</v>
      </c>
      <c r="B8" s="178">
        <f t="shared" si="0"/>
        <v>14600.04</v>
      </c>
      <c r="C8" s="178">
        <v>14600.04</v>
      </c>
      <c r="D8" s="178"/>
    </row>
    <row r="9" spans="1:4" s="166" customFormat="1" ht="24" customHeight="1">
      <c r="A9" s="177" t="s">
        <v>1099</v>
      </c>
      <c r="B9" s="178">
        <f t="shared" si="0"/>
        <v>1757.25</v>
      </c>
      <c r="C9" s="178">
        <v>1757.25</v>
      </c>
      <c r="D9" s="178"/>
    </row>
    <row r="10" spans="1:4" s="166" customFormat="1" ht="24" customHeight="1">
      <c r="A10" s="177" t="s">
        <v>1100</v>
      </c>
      <c r="B10" s="178">
        <f t="shared" si="0"/>
        <v>877.97</v>
      </c>
      <c r="C10" s="178">
        <v>877.97</v>
      </c>
      <c r="D10" s="178"/>
    </row>
    <row r="11" spans="1:4" s="166" customFormat="1" ht="24" customHeight="1">
      <c r="A11" s="177" t="s">
        <v>1101</v>
      </c>
      <c r="B11" s="178">
        <f t="shared" si="0"/>
        <v>0</v>
      </c>
      <c r="C11" s="178"/>
      <c r="D11" s="178"/>
    </row>
    <row r="12" spans="1:4" s="166" customFormat="1" ht="24" customHeight="1">
      <c r="A12" s="175" t="s">
        <v>1102</v>
      </c>
      <c r="B12" s="176">
        <f t="shared" si="0"/>
        <v>1914.28</v>
      </c>
      <c r="C12" s="176"/>
      <c r="D12" s="176">
        <f>SUM(D13:D20)</f>
        <v>1914.28</v>
      </c>
    </row>
    <row r="13" spans="1:4" s="166" customFormat="1" ht="24" customHeight="1">
      <c r="A13" s="177" t="s">
        <v>1103</v>
      </c>
      <c r="B13" s="178">
        <f t="shared" si="0"/>
        <v>605</v>
      </c>
      <c r="C13" s="178"/>
      <c r="D13" s="178">
        <v>605</v>
      </c>
    </row>
    <row r="14" spans="1:4" s="166" customFormat="1" ht="24" customHeight="1">
      <c r="A14" s="177" t="s">
        <v>1104</v>
      </c>
      <c r="B14" s="178">
        <f t="shared" si="0"/>
        <v>55</v>
      </c>
      <c r="C14" s="178"/>
      <c r="D14" s="178">
        <v>55</v>
      </c>
    </row>
    <row r="15" spans="1:4" s="166" customFormat="1" ht="24" customHeight="1">
      <c r="A15" s="177" t="s">
        <v>1105</v>
      </c>
      <c r="B15" s="178">
        <f t="shared" si="0"/>
        <v>36</v>
      </c>
      <c r="C15" s="178"/>
      <c r="D15" s="178">
        <v>36</v>
      </c>
    </row>
    <row r="16" spans="1:4" s="166" customFormat="1" ht="24" customHeight="1">
      <c r="A16" s="177" t="s">
        <v>1106</v>
      </c>
      <c r="B16" s="178">
        <f t="shared" si="0"/>
        <v>107</v>
      </c>
      <c r="C16" s="178"/>
      <c r="D16" s="178">
        <v>107</v>
      </c>
    </row>
    <row r="17" spans="1:4" s="166" customFormat="1" ht="24" customHeight="1">
      <c r="A17" s="177" t="s">
        <v>1107</v>
      </c>
      <c r="B17" s="178">
        <f t="shared" si="0"/>
        <v>20</v>
      </c>
      <c r="C17" s="178"/>
      <c r="D17" s="178">
        <v>20</v>
      </c>
    </row>
    <row r="18" spans="1:4" s="166" customFormat="1" ht="24" customHeight="1">
      <c r="A18" s="177" t="s">
        <v>1108</v>
      </c>
      <c r="B18" s="178">
        <f t="shared" si="0"/>
        <v>183</v>
      </c>
      <c r="C18" s="178"/>
      <c r="D18" s="178">
        <v>183</v>
      </c>
    </row>
    <row r="19" spans="1:4" s="166" customFormat="1" ht="24" customHeight="1">
      <c r="A19" s="177" t="s">
        <v>1109</v>
      </c>
      <c r="B19" s="178">
        <f t="shared" si="0"/>
        <v>0</v>
      </c>
      <c r="C19" s="178"/>
      <c r="D19" s="178"/>
    </row>
    <row r="20" spans="1:4" s="166" customFormat="1" ht="24" customHeight="1">
      <c r="A20" s="177" t="s">
        <v>1110</v>
      </c>
      <c r="B20" s="178">
        <f t="shared" si="0"/>
        <v>908.28</v>
      </c>
      <c r="C20" s="178"/>
      <c r="D20" s="178">
        <v>908.28</v>
      </c>
    </row>
    <row r="21" spans="1:4" s="166" customFormat="1" ht="24" customHeight="1">
      <c r="A21" s="175" t="s">
        <v>1111</v>
      </c>
      <c r="B21" s="176">
        <f t="shared" si="0"/>
        <v>0</v>
      </c>
      <c r="C21" s="176"/>
      <c r="D21" s="176">
        <f>SUM(D22:D23)</f>
        <v>0</v>
      </c>
    </row>
    <row r="22" spans="1:4" s="166" customFormat="1" ht="24" customHeight="1">
      <c r="A22" s="177" t="s">
        <v>1112</v>
      </c>
      <c r="B22" s="178">
        <v>29.79</v>
      </c>
      <c r="C22" s="178"/>
      <c r="D22" s="178"/>
    </row>
    <row r="23" spans="1:4" s="166" customFormat="1" ht="24" customHeight="1">
      <c r="A23" s="177" t="s">
        <v>1113</v>
      </c>
      <c r="B23" s="178">
        <f aca="true" t="shared" si="1" ref="B23:B31">C23+D23</f>
        <v>0</v>
      </c>
      <c r="C23" s="178"/>
      <c r="D23" s="178"/>
    </row>
    <row r="24" spans="1:4" s="166" customFormat="1" ht="24" customHeight="1">
      <c r="A24" s="175" t="s">
        <v>1114</v>
      </c>
      <c r="B24" s="176">
        <f t="shared" si="1"/>
        <v>16476.21</v>
      </c>
      <c r="C24" s="176">
        <f>SUM(C25:C26)</f>
        <v>16464.77</v>
      </c>
      <c r="D24" s="176">
        <f>SUM(D25:D26)</f>
        <v>11.44</v>
      </c>
    </row>
    <row r="25" spans="1:4" s="166" customFormat="1" ht="24" customHeight="1">
      <c r="A25" s="177" t="s">
        <v>1115</v>
      </c>
      <c r="B25" s="178">
        <f t="shared" si="1"/>
        <v>16464.77</v>
      </c>
      <c r="C25" s="178">
        <v>16464.77</v>
      </c>
      <c r="D25" s="178"/>
    </row>
    <row r="26" spans="1:4" s="166" customFormat="1" ht="24" customHeight="1">
      <c r="A26" s="177" t="s">
        <v>1116</v>
      </c>
      <c r="B26" s="178">
        <f t="shared" si="1"/>
        <v>11.44</v>
      </c>
      <c r="C26" s="178"/>
      <c r="D26" s="178">
        <v>11.44</v>
      </c>
    </row>
    <row r="27" spans="1:4" s="166" customFormat="1" ht="24" customHeight="1">
      <c r="A27" s="175" t="s">
        <v>1117</v>
      </c>
      <c r="B27" s="176">
        <f t="shared" si="1"/>
        <v>0</v>
      </c>
      <c r="C27" s="176"/>
      <c r="D27" s="176">
        <f>SUM(D28)</f>
        <v>0</v>
      </c>
    </row>
    <row r="28" spans="1:4" s="166" customFormat="1" ht="24" customHeight="1">
      <c r="A28" s="177" t="s">
        <v>1118</v>
      </c>
      <c r="B28" s="178">
        <f t="shared" si="1"/>
        <v>0</v>
      </c>
      <c r="C28" s="178"/>
      <c r="D28" s="178"/>
    </row>
    <row r="29" spans="1:4" s="166" customFormat="1" ht="24" customHeight="1">
      <c r="A29" s="175" t="s">
        <v>1119</v>
      </c>
      <c r="B29" s="176">
        <f t="shared" si="1"/>
        <v>1242.05</v>
      </c>
      <c r="C29" s="176">
        <f>SUM(C30:C31)</f>
        <v>1242.05</v>
      </c>
      <c r="D29" s="176"/>
    </row>
    <row r="30" spans="1:4" s="166" customFormat="1" ht="24" customHeight="1">
      <c r="A30" s="177" t="s">
        <v>1120</v>
      </c>
      <c r="B30" s="178">
        <f t="shared" si="1"/>
        <v>0</v>
      </c>
      <c r="C30" s="178"/>
      <c r="D30" s="178"/>
    </row>
    <row r="31" spans="1:4" s="166" customFormat="1" ht="24" customHeight="1">
      <c r="A31" s="177" t="s">
        <v>1121</v>
      </c>
      <c r="B31" s="178">
        <f t="shared" si="1"/>
        <v>1242.05</v>
      </c>
      <c r="C31" s="178">
        <v>1242.05</v>
      </c>
      <c r="D31" s="178"/>
    </row>
  </sheetData>
  <sheetProtection/>
  <mergeCells count="4">
    <mergeCell ref="A2:D2"/>
    <mergeCell ref="A3:D3"/>
    <mergeCell ref="B4:D4"/>
    <mergeCell ref="A4:A5"/>
  </mergeCells>
  <printOptions/>
  <pageMargins left="0.75" right="0.75" top="1" bottom="1" header="0.5" footer="0.5"/>
  <pageSetup fitToHeight="0" fitToWidth="1" orientation="portrait" paperSize="9" scale="92"/>
</worksheet>
</file>

<file path=xl/worksheets/sheet5.xml><?xml version="1.0" encoding="utf-8"?>
<worksheet xmlns="http://schemas.openxmlformats.org/spreadsheetml/2006/main" xmlns:r="http://schemas.openxmlformats.org/officeDocument/2006/relationships">
  <sheetPr>
    <pageSetUpPr fitToPage="1"/>
  </sheetPr>
  <dimension ref="A1:D40"/>
  <sheetViews>
    <sheetView zoomScaleSheetLayoutView="100" workbookViewId="0" topLeftCell="A1">
      <selection activeCell="I10" sqref="I10"/>
    </sheetView>
  </sheetViews>
  <sheetFormatPr defaultColWidth="8.7109375" defaultRowHeight="15"/>
  <cols>
    <col min="1" max="1" width="42.421875" style="146" customWidth="1"/>
    <col min="2" max="2" width="18.00390625" style="146" customWidth="1"/>
    <col min="3" max="3" width="45.8515625" style="146" customWidth="1"/>
    <col min="4" max="4" width="17.7109375" style="146" customWidth="1"/>
    <col min="5" max="26" width="9.00390625" style="146" customWidth="1"/>
    <col min="27" max="250" width="8.7109375" style="146" customWidth="1"/>
    <col min="251" max="251" width="42.421875" style="146" customWidth="1"/>
    <col min="252" max="252" width="18.00390625" style="146" customWidth="1"/>
    <col min="253" max="253" width="45.8515625" style="146" customWidth="1"/>
    <col min="254" max="254" width="17.7109375" style="146" customWidth="1"/>
    <col min="255" max="16384" width="8.7109375" style="147" customWidth="1"/>
  </cols>
  <sheetData>
    <row r="1" spans="1:4" s="146" customFormat="1" ht="48.75" customHeight="1">
      <c r="A1" s="148" t="s">
        <v>1122</v>
      </c>
      <c r="B1" s="148"/>
      <c r="C1" s="148"/>
      <c r="D1" s="148"/>
    </row>
    <row r="2" spans="1:4" s="146" customFormat="1" ht="21.75" customHeight="1">
      <c r="A2" s="149"/>
      <c r="B2" s="149"/>
      <c r="C2" s="149"/>
      <c r="D2" s="150" t="s">
        <v>1</v>
      </c>
    </row>
    <row r="3" spans="1:4" s="146" customFormat="1" ht="22.5">
      <c r="A3" s="151" t="s">
        <v>1123</v>
      </c>
      <c r="B3" s="152" t="s">
        <v>37</v>
      </c>
      <c r="C3" s="152" t="s">
        <v>1124</v>
      </c>
      <c r="D3" s="152" t="s">
        <v>37</v>
      </c>
    </row>
    <row r="4" spans="1:4" s="146" customFormat="1" ht="22.5">
      <c r="A4" s="153" t="s">
        <v>1125</v>
      </c>
      <c r="B4" s="154">
        <f>B5+B20</f>
        <v>72000</v>
      </c>
      <c r="C4" s="155" t="s">
        <v>1126</v>
      </c>
      <c r="D4" s="156">
        <f>SUM(D5:D26)</f>
        <v>95300</v>
      </c>
    </row>
    <row r="5" spans="1:4" s="146" customFormat="1" ht="22.5">
      <c r="A5" s="157" t="s">
        <v>1127</v>
      </c>
      <c r="B5" s="154">
        <f>SUM(B6:B19)</f>
        <v>66500</v>
      </c>
      <c r="C5" s="155" t="s">
        <v>1128</v>
      </c>
      <c r="D5" s="156">
        <v>11890</v>
      </c>
    </row>
    <row r="6" spans="1:4" s="146" customFormat="1" ht="22.5">
      <c r="A6" s="157" t="s">
        <v>1129</v>
      </c>
      <c r="B6" s="154">
        <v>28200</v>
      </c>
      <c r="C6" s="155" t="s">
        <v>1130</v>
      </c>
      <c r="D6" s="156">
        <v>0</v>
      </c>
    </row>
    <row r="7" spans="1:4" s="146" customFormat="1" ht="22.5">
      <c r="A7" s="157" t="s">
        <v>1131</v>
      </c>
      <c r="B7" s="154">
        <v>6300</v>
      </c>
      <c r="C7" s="155" t="s">
        <v>1132</v>
      </c>
      <c r="D7" s="156">
        <v>1740</v>
      </c>
    </row>
    <row r="8" spans="1:4" s="146" customFormat="1" ht="22.5">
      <c r="A8" s="157" t="s">
        <v>1133</v>
      </c>
      <c r="B8" s="154">
        <v>3700</v>
      </c>
      <c r="C8" s="155" t="s">
        <v>1134</v>
      </c>
      <c r="D8" s="156">
        <v>23030</v>
      </c>
    </row>
    <row r="9" spans="1:4" s="146" customFormat="1" ht="22.5">
      <c r="A9" s="157" t="s">
        <v>1135</v>
      </c>
      <c r="B9" s="154">
        <v>110</v>
      </c>
      <c r="C9" s="155" t="s">
        <v>1136</v>
      </c>
      <c r="D9" s="156">
        <v>7170</v>
      </c>
    </row>
    <row r="10" spans="1:4" s="146" customFormat="1" ht="22.5">
      <c r="A10" s="157" t="s">
        <v>1137</v>
      </c>
      <c r="B10" s="154">
        <v>6200</v>
      </c>
      <c r="C10" s="155" t="s">
        <v>1138</v>
      </c>
      <c r="D10" s="156">
        <v>190</v>
      </c>
    </row>
    <row r="11" spans="1:4" s="146" customFormat="1" ht="22.5">
      <c r="A11" s="157" t="s">
        <v>1139</v>
      </c>
      <c r="B11" s="154">
        <v>3500</v>
      </c>
      <c r="C11" s="155" t="s">
        <v>1140</v>
      </c>
      <c r="D11" s="156">
        <v>16600</v>
      </c>
    </row>
    <row r="12" spans="1:4" s="146" customFormat="1" ht="22.5">
      <c r="A12" s="157" t="s">
        <v>1141</v>
      </c>
      <c r="B12" s="154">
        <v>1100</v>
      </c>
      <c r="C12" s="155" t="s">
        <v>1142</v>
      </c>
      <c r="D12" s="156">
        <v>7010</v>
      </c>
    </row>
    <row r="13" spans="1:4" s="146" customFormat="1" ht="22.5">
      <c r="A13" s="157" t="s">
        <v>1143</v>
      </c>
      <c r="B13" s="154">
        <v>2400</v>
      </c>
      <c r="C13" s="155" t="s">
        <v>1144</v>
      </c>
      <c r="D13" s="156">
        <v>1125</v>
      </c>
    </row>
    <row r="14" spans="1:4" s="146" customFormat="1" ht="22.5">
      <c r="A14" s="157" t="s">
        <v>1145</v>
      </c>
      <c r="B14" s="154">
        <v>2800</v>
      </c>
      <c r="C14" s="155" t="s">
        <v>1146</v>
      </c>
      <c r="D14" s="156">
        <v>9745</v>
      </c>
    </row>
    <row r="15" spans="1:4" s="146" customFormat="1" ht="22.5">
      <c r="A15" s="157" t="s">
        <v>1147</v>
      </c>
      <c r="B15" s="154">
        <v>10</v>
      </c>
      <c r="C15" s="155" t="s">
        <v>1148</v>
      </c>
      <c r="D15" s="156">
        <v>590</v>
      </c>
    </row>
    <row r="16" spans="1:4" s="146" customFormat="1" ht="22.5">
      <c r="A16" s="157" t="s">
        <v>1149</v>
      </c>
      <c r="B16" s="154">
        <v>2100</v>
      </c>
      <c r="C16" s="155" t="s">
        <v>1150</v>
      </c>
      <c r="D16" s="156">
        <v>0</v>
      </c>
    </row>
    <row r="17" spans="1:4" s="146" customFormat="1" ht="22.5">
      <c r="A17" s="157" t="s">
        <v>1151</v>
      </c>
      <c r="B17" s="154">
        <v>10000</v>
      </c>
      <c r="C17" s="155" t="s">
        <v>1152</v>
      </c>
      <c r="D17" s="156">
        <v>0</v>
      </c>
    </row>
    <row r="18" spans="1:4" s="146" customFormat="1" ht="22.5">
      <c r="A18" s="157" t="s">
        <v>1153</v>
      </c>
      <c r="B18" s="154">
        <v>80</v>
      </c>
      <c r="C18" s="155" t="s">
        <v>1154</v>
      </c>
      <c r="D18" s="156">
        <v>0</v>
      </c>
    </row>
    <row r="19" spans="1:4" s="146" customFormat="1" ht="22.5">
      <c r="A19" s="157" t="s">
        <v>1155</v>
      </c>
      <c r="B19" s="154">
        <v>0</v>
      </c>
      <c r="C19" s="155" t="s">
        <v>1156</v>
      </c>
      <c r="D19" s="156">
        <v>10000</v>
      </c>
    </row>
    <row r="20" spans="1:4" s="146" customFormat="1" ht="22.5">
      <c r="A20" s="157" t="s">
        <v>1157</v>
      </c>
      <c r="B20" s="154">
        <f>SUM(B21:B27)</f>
        <v>5500</v>
      </c>
      <c r="C20" s="155" t="s">
        <v>1158</v>
      </c>
      <c r="D20" s="156">
        <v>820</v>
      </c>
    </row>
    <row r="21" spans="1:4" s="146" customFormat="1" ht="22.5">
      <c r="A21" s="157" t="s">
        <v>1159</v>
      </c>
      <c r="B21" s="154">
        <v>3500</v>
      </c>
      <c r="C21" s="158" t="s">
        <v>1160</v>
      </c>
      <c r="D21" s="156">
        <v>3655</v>
      </c>
    </row>
    <row r="22" spans="1:4" s="146" customFormat="1" ht="22.5">
      <c r="A22" s="157" t="s">
        <v>1161</v>
      </c>
      <c r="B22" s="154">
        <v>100</v>
      </c>
      <c r="C22" s="159" t="s">
        <v>1162</v>
      </c>
      <c r="D22" s="156">
        <v>100</v>
      </c>
    </row>
    <row r="23" spans="1:4" s="146" customFormat="1" ht="22.5">
      <c r="A23" s="157" t="s">
        <v>1163</v>
      </c>
      <c r="B23" s="154">
        <v>700</v>
      </c>
      <c r="C23" s="155" t="s">
        <v>1164</v>
      </c>
      <c r="D23" s="156">
        <v>830</v>
      </c>
    </row>
    <row r="24" spans="1:4" s="146" customFormat="1" ht="22.5">
      <c r="A24" s="157" t="s">
        <v>1165</v>
      </c>
      <c r="B24" s="154">
        <v>0</v>
      </c>
      <c r="C24" s="155" t="s">
        <v>1166</v>
      </c>
      <c r="D24" s="156">
        <v>5</v>
      </c>
    </row>
    <row r="25" spans="1:4" s="146" customFormat="1" ht="22.5">
      <c r="A25" s="157" t="s">
        <v>1167</v>
      </c>
      <c r="B25" s="154">
        <v>0</v>
      </c>
      <c r="C25" s="155" t="s">
        <v>1168</v>
      </c>
      <c r="D25" s="156">
        <v>800</v>
      </c>
    </row>
    <row r="26" spans="1:4" s="146" customFormat="1" ht="22.5">
      <c r="A26" s="157" t="s">
        <v>1169</v>
      </c>
      <c r="B26" s="154">
        <v>900</v>
      </c>
      <c r="C26" s="155"/>
      <c r="D26" s="156"/>
    </row>
    <row r="27" spans="1:4" s="146" customFormat="1" ht="22.5">
      <c r="A27" s="157" t="s">
        <v>1170</v>
      </c>
      <c r="B27" s="154">
        <v>300</v>
      </c>
      <c r="C27" s="155"/>
      <c r="D27" s="156"/>
    </row>
    <row r="28" spans="1:4" s="146" customFormat="1" ht="22.5">
      <c r="A28" s="157" t="s">
        <v>1171</v>
      </c>
      <c r="B28" s="154">
        <f>B29+B34+B33+B35+B37+B38</f>
        <v>70658</v>
      </c>
      <c r="C28" s="155" t="s">
        <v>1172</v>
      </c>
      <c r="D28" s="156">
        <f>D29+D32+D33+D34+D35+D38</f>
        <v>47358</v>
      </c>
    </row>
    <row r="29" spans="1:4" s="146" customFormat="1" ht="22.5">
      <c r="A29" s="157" t="s">
        <v>1173</v>
      </c>
      <c r="B29" s="154">
        <f>SUM(B30:B32)</f>
        <v>54110</v>
      </c>
      <c r="C29" s="160" t="s">
        <v>1174</v>
      </c>
      <c r="D29" s="156">
        <f>SUM(D30:D31)</f>
        <v>40810</v>
      </c>
    </row>
    <row r="30" spans="1:4" s="146" customFormat="1" ht="22.5">
      <c r="A30" s="157" t="s">
        <v>1175</v>
      </c>
      <c r="B30" s="161">
        <v>5927</v>
      </c>
      <c r="C30" s="159" t="s">
        <v>1176</v>
      </c>
      <c r="D30" s="156">
        <v>37793</v>
      </c>
    </row>
    <row r="31" spans="1:4" s="146" customFormat="1" ht="22.5">
      <c r="A31" s="157" t="s">
        <v>1177</v>
      </c>
      <c r="B31" s="161">
        <v>30033</v>
      </c>
      <c r="C31" s="155" t="s">
        <v>1178</v>
      </c>
      <c r="D31" s="156">
        <v>3017</v>
      </c>
    </row>
    <row r="32" spans="1:4" s="146" customFormat="1" ht="22.5">
      <c r="A32" s="157" t="s">
        <v>1179</v>
      </c>
      <c r="B32" s="161">
        <v>18150</v>
      </c>
      <c r="C32" s="155" t="s">
        <v>1180</v>
      </c>
      <c r="D32" s="156"/>
    </row>
    <row r="33" spans="1:4" s="146" customFormat="1" ht="22.5">
      <c r="A33" s="162" t="s">
        <v>1181</v>
      </c>
      <c r="B33" s="154"/>
      <c r="C33" s="155" t="s">
        <v>1182</v>
      </c>
      <c r="D33" s="156">
        <v>1185</v>
      </c>
    </row>
    <row r="34" spans="1:4" s="146" customFormat="1" ht="22.5">
      <c r="A34" s="157" t="s">
        <v>1183</v>
      </c>
      <c r="B34" s="154">
        <v>1185</v>
      </c>
      <c r="C34" s="155" t="s">
        <v>1184</v>
      </c>
      <c r="D34" s="156"/>
    </row>
    <row r="35" spans="1:4" s="146" customFormat="1" ht="22.5">
      <c r="A35" s="157" t="s">
        <v>1185</v>
      </c>
      <c r="B35" s="156">
        <f>B36</f>
        <v>15363</v>
      </c>
      <c r="C35" s="155" t="s">
        <v>1186</v>
      </c>
      <c r="D35" s="156">
        <f>SUM(D36:D37)</f>
        <v>5363</v>
      </c>
    </row>
    <row r="36" spans="1:4" s="146" customFormat="1" ht="22.5">
      <c r="A36" s="157" t="s">
        <v>1187</v>
      </c>
      <c r="B36" s="156">
        <v>15363</v>
      </c>
      <c r="C36" s="160" t="s">
        <v>1188</v>
      </c>
      <c r="D36" s="156">
        <v>5363</v>
      </c>
    </row>
    <row r="37" spans="1:4" s="146" customFormat="1" ht="22.5">
      <c r="A37" s="157" t="s">
        <v>1189</v>
      </c>
      <c r="B37" s="156">
        <v>0</v>
      </c>
      <c r="C37" s="159" t="s">
        <v>1190</v>
      </c>
      <c r="D37" s="156"/>
    </row>
    <row r="38" spans="1:4" s="146" customFormat="1" ht="22.5">
      <c r="A38" s="157" t="s">
        <v>1191</v>
      </c>
      <c r="B38" s="156">
        <v>0</v>
      </c>
      <c r="C38" s="155" t="s">
        <v>1192</v>
      </c>
      <c r="D38" s="156"/>
    </row>
    <row r="39" spans="1:4" s="146" customFormat="1" ht="22.5">
      <c r="A39" s="163" t="s">
        <v>1193</v>
      </c>
      <c r="B39" s="156">
        <f>B4+B28</f>
        <v>142658</v>
      </c>
      <c r="C39" s="156" t="s">
        <v>1194</v>
      </c>
      <c r="D39" s="164">
        <f>D4+D28</f>
        <v>142658</v>
      </c>
    </row>
    <row r="40" s="146" customFormat="1" ht="21.75">
      <c r="A40" s="165"/>
    </row>
    <row r="41" s="146" customFormat="1" ht="15"/>
    <row r="42" s="146" customFormat="1" ht="15"/>
    <row r="43" s="146" customFormat="1" ht="15"/>
    <row r="44" s="146" customFormat="1" ht="22.5" customHeight="1"/>
    <row r="45" s="146" customFormat="1" ht="14.25" customHeight="1"/>
    <row r="46" s="146" customFormat="1" ht="14.25" customHeight="1"/>
    <row r="47" s="146" customFormat="1" ht="14.25" customHeight="1"/>
    <row r="48" s="146" customFormat="1" ht="14.25" customHeight="1"/>
    <row r="49" s="146" customFormat="1" ht="14.25" customHeight="1"/>
  </sheetData>
  <sheetProtection/>
  <mergeCells count="1">
    <mergeCell ref="A1:D1"/>
  </mergeCells>
  <printOptions/>
  <pageMargins left="0.75" right="0.75" top="1" bottom="1" header="0.5" footer="0.5"/>
  <pageSetup fitToHeight="0" fitToWidth="1" orientation="portrait" paperSize="9" scale="70"/>
  <legacyDrawing r:id="rId2"/>
</worksheet>
</file>

<file path=xl/worksheets/sheet6.xml><?xml version="1.0" encoding="utf-8"?>
<worksheet xmlns="http://schemas.openxmlformats.org/spreadsheetml/2006/main" xmlns:r="http://schemas.openxmlformats.org/officeDocument/2006/relationships">
  <dimension ref="A1:C96"/>
  <sheetViews>
    <sheetView tabSelected="1" zoomScaleSheetLayoutView="100" workbookViewId="0" topLeftCell="A83">
      <selection activeCell="G15" sqref="G15"/>
    </sheetView>
  </sheetViews>
  <sheetFormatPr defaultColWidth="10.00390625" defaultRowHeight="13.5" customHeight="1"/>
  <cols>
    <col min="1" max="1" width="11.57421875" style="120" customWidth="1"/>
    <col min="2" max="2" width="54.7109375" style="120" customWidth="1"/>
    <col min="3" max="3" width="19.28125" style="120" customWidth="1"/>
    <col min="4" max="218" width="10.00390625" style="124" customWidth="1"/>
  </cols>
  <sheetData>
    <row r="1" spans="1:3" s="120" customFormat="1" ht="18" customHeight="1">
      <c r="A1" s="125"/>
      <c r="B1" s="126"/>
      <c r="C1" s="126"/>
    </row>
    <row r="2" spans="1:3" s="121" customFormat="1" ht="22.5" customHeight="1">
      <c r="A2" s="127" t="s">
        <v>1195</v>
      </c>
      <c r="B2" s="127"/>
      <c r="C2" s="127"/>
    </row>
    <row r="3" spans="1:3" s="120" customFormat="1" ht="20.25" customHeight="1">
      <c r="A3" s="125"/>
      <c r="B3" s="125"/>
      <c r="C3" s="128" t="s">
        <v>1</v>
      </c>
    </row>
    <row r="4" spans="1:3" s="120" customFormat="1" ht="21.75" customHeight="1">
      <c r="A4" s="129" t="s">
        <v>4</v>
      </c>
      <c r="B4" s="129" t="s">
        <v>5</v>
      </c>
      <c r="C4" s="130" t="s">
        <v>1196</v>
      </c>
    </row>
    <row r="5" spans="1:3" s="122" customFormat="1" ht="24.75" customHeight="1">
      <c r="A5" s="131"/>
      <c r="B5" s="132" t="s">
        <v>1197</v>
      </c>
      <c r="C5" s="133">
        <v>72000</v>
      </c>
    </row>
    <row r="6" spans="1:3" s="120" customFormat="1" ht="20.25" customHeight="1">
      <c r="A6" s="131"/>
      <c r="B6" s="134" t="s">
        <v>1198</v>
      </c>
      <c r="C6" s="135">
        <f>C7+C76+C79+C80+C81+C86+C87+C88+C93+C94+C95</f>
        <v>70658</v>
      </c>
    </row>
    <row r="7" spans="1:3" s="120" customFormat="1" ht="20.25" customHeight="1">
      <c r="A7" s="131"/>
      <c r="B7" s="136" t="s">
        <v>1199</v>
      </c>
      <c r="C7" s="135">
        <f>C8+C15+C54</f>
        <v>54110</v>
      </c>
    </row>
    <row r="8" spans="1:3" s="120" customFormat="1" ht="20.25" customHeight="1">
      <c r="A8" s="131">
        <v>11001</v>
      </c>
      <c r="B8" s="137" t="s">
        <v>1200</v>
      </c>
      <c r="C8" s="138">
        <f>SUM(C9:C14)</f>
        <v>5927</v>
      </c>
    </row>
    <row r="9" spans="1:3" s="120" customFormat="1" ht="20.25" customHeight="1">
      <c r="A9" s="131">
        <v>1100102</v>
      </c>
      <c r="B9" s="139" t="s">
        <v>1201</v>
      </c>
      <c r="C9" s="140"/>
    </row>
    <row r="10" spans="1:3" s="120" customFormat="1" ht="20.25" customHeight="1">
      <c r="A10" s="131">
        <v>1100103</v>
      </c>
      <c r="B10" s="139" t="s">
        <v>1202</v>
      </c>
      <c r="C10" s="140"/>
    </row>
    <row r="11" spans="1:3" s="120" customFormat="1" ht="20.25" customHeight="1">
      <c r="A11" s="131">
        <v>1100104</v>
      </c>
      <c r="B11" s="139" t="s">
        <v>1203</v>
      </c>
      <c r="C11" s="140">
        <v>5927</v>
      </c>
    </row>
    <row r="12" spans="1:3" s="120" customFormat="1" ht="20.25" customHeight="1">
      <c r="A12" s="131">
        <v>1100105</v>
      </c>
      <c r="B12" s="139" t="s">
        <v>1204</v>
      </c>
      <c r="C12" s="140"/>
    </row>
    <row r="13" spans="1:3" s="120" customFormat="1" ht="20.25" customHeight="1">
      <c r="A13" s="131">
        <v>1100106</v>
      </c>
      <c r="B13" s="139" t="s">
        <v>1205</v>
      </c>
      <c r="C13" s="140"/>
    </row>
    <row r="14" spans="1:3" s="120" customFormat="1" ht="20.25" customHeight="1">
      <c r="A14" s="131">
        <v>1100199</v>
      </c>
      <c r="B14" s="139" t="s">
        <v>1206</v>
      </c>
      <c r="C14" s="140"/>
    </row>
    <row r="15" spans="1:3" s="120" customFormat="1" ht="20.25" customHeight="1">
      <c r="A15" s="131">
        <v>11002</v>
      </c>
      <c r="B15" s="139" t="s">
        <v>1207</v>
      </c>
      <c r="C15" s="138">
        <f>SUM(C16:C53)</f>
        <v>30033</v>
      </c>
    </row>
    <row r="16" spans="1:3" s="120" customFormat="1" ht="20.25" customHeight="1">
      <c r="A16" s="131">
        <v>1100201</v>
      </c>
      <c r="B16" s="139" t="s">
        <v>1208</v>
      </c>
      <c r="C16" s="140"/>
    </row>
    <row r="17" spans="1:3" s="120" customFormat="1" ht="20.25" customHeight="1">
      <c r="A17" s="131">
        <v>1100202</v>
      </c>
      <c r="B17" s="141" t="s">
        <v>1209</v>
      </c>
      <c r="C17" s="140">
        <v>183</v>
      </c>
    </row>
    <row r="18" spans="1:3" s="120" customFormat="1" ht="20.25" customHeight="1">
      <c r="A18" s="131">
        <v>1100207</v>
      </c>
      <c r="B18" s="142" t="s">
        <v>1210</v>
      </c>
      <c r="C18" s="140">
        <v>300</v>
      </c>
    </row>
    <row r="19" spans="1:3" s="120" customFormat="1" ht="20.25" customHeight="1">
      <c r="A19" s="131">
        <v>1100208</v>
      </c>
      <c r="B19" s="142" t="s">
        <v>1211</v>
      </c>
      <c r="C19" s="140">
        <v>5800</v>
      </c>
    </row>
    <row r="20" spans="1:3" s="120" customFormat="1" ht="20.25" customHeight="1">
      <c r="A20" s="131">
        <v>1100212</v>
      </c>
      <c r="B20" s="142" t="s">
        <v>1212</v>
      </c>
      <c r="C20" s="140"/>
    </row>
    <row r="21" spans="1:3" s="120" customFormat="1" ht="20.25" customHeight="1">
      <c r="A21" s="131">
        <v>1100214</v>
      </c>
      <c r="B21" s="142" t="s">
        <v>1213</v>
      </c>
      <c r="C21" s="140"/>
    </row>
    <row r="22" spans="1:3" s="120" customFormat="1" ht="20.25" customHeight="1">
      <c r="A22" s="131">
        <v>1100225</v>
      </c>
      <c r="B22" s="142" t="s">
        <v>1214</v>
      </c>
      <c r="C22" s="140"/>
    </row>
    <row r="23" spans="1:3" s="120" customFormat="1" ht="20.25" customHeight="1">
      <c r="A23" s="131">
        <v>1100226</v>
      </c>
      <c r="B23" s="142" t="s">
        <v>1215</v>
      </c>
      <c r="C23" s="140"/>
    </row>
    <row r="24" spans="1:3" s="120" customFormat="1" ht="20.25" customHeight="1">
      <c r="A24" s="131">
        <v>1100227</v>
      </c>
      <c r="B24" s="142" t="s">
        <v>1216</v>
      </c>
      <c r="C24" s="140">
        <v>13500</v>
      </c>
    </row>
    <row r="25" spans="1:3" s="120" customFormat="1" ht="20.25" customHeight="1">
      <c r="A25" s="131">
        <v>1100228</v>
      </c>
      <c r="B25" s="142" t="s">
        <v>1217</v>
      </c>
      <c r="C25" s="140"/>
    </row>
    <row r="26" spans="1:3" s="120" customFormat="1" ht="20.25" customHeight="1">
      <c r="A26" s="131">
        <v>1100229</v>
      </c>
      <c r="B26" s="142" t="s">
        <v>1218</v>
      </c>
      <c r="C26" s="140"/>
    </row>
    <row r="27" spans="1:3" s="120" customFormat="1" ht="20.25" customHeight="1">
      <c r="A27" s="131">
        <v>1100230</v>
      </c>
      <c r="B27" s="142" t="s">
        <v>1219</v>
      </c>
      <c r="C27" s="140"/>
    </row>
    <row r="28" spans="1:3" s="120" customFormat="1" ht="20.25" customHeight="1">
      <c r="A28" s="131">
        <v>1100231</v>
      </c>
      <c r="B28" s="142" t="s">
        <v>1220</v>
      </c>
      <c r="C28" s="140"/>
    </row>
    <row r="29" spans="1:3" s="120" customFormat="1" ht="20.25" customHeight="1">
      <c r="A29" s="131">
        <v>1100241</v>
      </c>
      <c r="B29" s="143" t="s">
        <v>1221</v>
      </c>
      <c r="C29" s="144"/>
    </row>
    <row r="30" spans="1:3" s="120" customFormat="1" ht="20.25" customHeight="1">
      <c r="A30" s="131">
        <v>1100242</v>
      </c>
      <c r="B30" s="143" t="s">
        <v>1222</v>
      </c>
      <c r="C30" s="144"/>
    </row>
    <row r="31" spans="1:3" s="120" customFormat="1" ht="20.25" customHeight="1">
      <c r="A31" s="131">
        <v>1100243</v>
      </c>
      <c r="B31" s="143" t="s">
        <v>1223</v>
      </c>
      <c r="C31" s="144"/>
    </row>
    <row r="32" spans="1:3" s="120" customFormat="1" ht="20.25" customHeight="1">
      <c r="A32" s="131">
        <v>1100244</v>
      </c>
      <c r="B32" s="143" t="s">
        <v>1224</v>
      </c>
      <c r="C32" s="144">
        <v>50</v>
      </c>
    </row>
    <row r="33" spans="1:3" s="120" customFormat="1" ht="20.25" customHeight="1">
      <c r="A33" s="131">
        <v>1100245</v>
      </c>
      <c r="B33" s="143" t="s">
        <v>1225</v>
      </c>
      <c r="C33" s="144">
        <v>2000</v>
      </c>
    </row>
    <row r="34" spans="1:3" s="120" customFormat="1" ht="20.25" customHeight="1">
      <c r="A34" s="131">
        <v>1100246</v>
      </c>
      <c r="B34" s="143" t="s">
        <v>1226</v>
      </c>
      <c r="C34" s="144"/>
    </row>
    <row r="35" spans="1:3" s="120" customFormat="1" ht="20.25" customHeight="1">
      <c r="A35" s="131">
        <v>1100247</v>
      </c>
      <c r="B35" s="143" t="s">
        <v>1227</v>
      </c>
      <c r="C35" s="144"/>
    </row>
    <row r="36" spans="1:3" s="120" customFormat="1" ht="20.25" customHeight="1">
      <c r="A36" s="131">
        <v>1100248</v>
      </c>
      <c r="B36" s="143" t="s">
        <v>1228</v>
      </c>
      <c r="C36" s="144">
        <v>6000</v>
      </c>
    </row>
    <row r="37" spans="1:3" s="120" customFormat="1" ht="20.25" customHeight="1">
      <c r="A37" s="131">
        <v>1100249</v>
      </c>
      <c r="B37" s="143" t="s">
        <v>1229</v>
      </c>
      <c r="C37" s="144">
        <v>2000</v>
      </c>
    </row>
    <row r="38" spans="1:3" s="120" customFormat="1" ht="20.25" customHeight="1">
      <c r="A38" s="131">
        <v>1100250</v>
      </c>
      <c r="B38" s="143" t="s">
        <v>1230</v>
      </c>
      <c r="C38" s="144"/>
    </row>
    <row r="39" spans="1:3" s="120" customFormat="1" ht="20.25" customHeight="1">
      <c r="A39" s="131">
        <v>1100251</v>
      </c>
      <c r="B39" s="143" t="s">
        <v>1231</v>
      </c>
      <c r="C39" s="144"/>
    </row>
    <row r="40" spans="1:3" s="120" customFormat="1" ht="20.25" customHeight="1">
      <c r="A40" s="131">
        <v>1100252</v>
      </c>
      <c r="B40" s="143" t="s">
        <v>1232</v>
      </c>
      <c r="C40" s="144">
        <v>200</v>
      </c>
    </row>
    <row r="41" spans="1:3" s="120" customFormat="1" ht="20.25" customHeight="1">
      <c r="A41" s="131">
        <v>1100253</v>
      </c>
      <c r="B41" s="143" t="s">
        <v>1233</v>
      </c>
      <c r="C41" s="144"/>
    </row>
    <row r="42" spans="1:3" s="120" customFormat="1" ht="20.25" customHeight="1">
      <c r="A42" s="131">
        <v>1100254</v>
      </c>
      <c r="B42" s="143" t="s">
        <v>1234</v>
      </c>
      <c r="C42" s="144"/>
    </row>
    <row r="43" spans="1:3" s="120" customFormat="1" ht="20.25" customHeight="1">
      <c r="A43" s="131">
        <v>1100255</v>
      </c>
      <c r="B43" s="143" t="s">
        <v>1235</v>
      </c>
      <c r="C43" s="144"/>
    </row>
    <row r="44" spans="1:3" s="120" customFormat="1" ht="20.25" customHeight="1">
      <c r="A44" s="131">
        <v>1100256</v>
      </c>
      <c r="B44" s="143" t="s">
        <v>1236</v>
      </c>
      <c r="C44" s="144"/>
    </row>
    <row r="45" spans="1:3" s="120" customFormat="1" ht="20.25" customHeight="1">
      <c r="A45" s="131">
        <v>1100257</v>
      </c>
      <c r="B45" s="143" t="s">
        <v>1237</v>
      </c>
      <c r="C45" s="144"/>
    </row>
    <row r="46" spans="1:3" s="120" customFormat="1" ht="20.25" customHeight="1">
      <c r="A46" s="131">
        <v>1100258</v>
      </c>
      <c r="B46" s="143" t="s">
        <v>1238</v>
      </c>
      <c r="C46" s="144"/>
    </row>
    <row r="47" spans="1:3" s="120" customFormat="1" ht="20.25" customHeight="1">
      <c r="A47" s="131">
        <v>1100259</v>
      </c>
      <c r="B47" s="143" t="s">
        <v>1239</v>
      </c>
      <c r="C47" s="144"/>
    </row>
    <row r="48" spans="1:3" s="120" customFormat="1" ht="20.25" customHeight="1">
      <c r="A48" s="131">
        <v>1100260</v>
      </c>
      <c r="B48" s="143" t="s">
        <v>1240</v>
      </c>
      <c r="C48" s="144"/>
    </row>
    <row r="49" spans="1:3" s="120" customFormat="1" ht="20.25" customHeight="1">
      <c r="A49" s="131">
        <v>1100269</v>
      </c>
      <c r="B49" s="143" t="s">
        <v>1241</v>
      </c>
      <c r="C49" s="144"/>
    </row>
    <row r="50" spans="1:3" s="120" customFormat="1" ht="20.25" customHeight="1">
      <c r="A50" s="131">
        <v>1100296</v>
      </c>
      <c r="B50" s="143" t="s">
        <v>1242</v>
      </c>
      <c r="C50" s="144"/>
    </row>
    <row r="51" spans="1:3" s="120" customFormat="1" ht="20.25" customHeight="1">
      <c r="A51" s="131">
        <v>1100297</v>
      </c>
      <c r="B51" s="143" t="s">
        <v>1243</v>
      </c>
      <c r="C51" s="144"/>
    </row>
    <row r="52" spans="1:3" s="120" customFormat="1" ht="20.25" customHeight="1">
      <c r="A52" s="131">
        <v>1100298</v>
      </c>
      <c r="B52" s="143" t="s">
        <v>1244</v>
      </c>
      <c r="C52" s="144"/>
    </row>
    <row r="53" spans="1:3" s="120" customFormat="1" ht="20.25" customHeight="1">
      <c r="A53" s="131">
        <v>1100299</v>
      </c>
      <c r="B53" s="142" t="s">
        <v>1245</v>
      </c>
      <c r="C53" s="140"/>
    </row>
    <row r="54" spans="1:3" s="120" customFormat="1" ht="20.25" customHeight="1">
      <c r="A54" s="131">
        <v>11003</v>
      </c>
      <c r="B54" s="142" t="s">
        <v>1246</v>
      </c>
      <c r="C54" s="138">
        <f>SUM(C55:C75)</f>
        <v>18150</v>
      </c>
    </row>
    <row r="55" spans="1:3" s="120" customFormat="1" ht="20.25" customHeight="1">
      <c r="A55" s="131">
        <v>1100301</v>
      </c>
      <c r="B55" s="142" t="s">
        <v>1247</v>
      </c>
      <c r="C55" s="140">
        <v>80</v>
      </c>
    </row>
    <row r="56" spans="1:3" s="120" customFormat="1" ht="20.25" customHeight="1">
      <c r="A56" s="131">
        <v>1100302</v>
      </c>
      <c r="B56" s="142" t="s">
        <v>1248</v>
      </c>
      <c r="C56" s="140"/>
    </row>
    <row r="57" spans="1:3" s="120" customFormat="1" ht="20.25" customHeight="1">
      <c r="A57" s="131">
        <v>1100303</v>
      </c>
      <c r="B57" s="142" t="s">
        <v>1249</v>
      </c>
      <c r="C57" s="140"/>
    </row>
    <row r="58" spans="1:3" s="120" customFormat="1" ht="20.25" customHeight="1">
      <c r="A58" s="131">
        <v>1100304</v>
      </c>
      <c r="B58" s="142" t="s">
        <v>1250</v>
      </c>
      <c r="C58" s="140"/>
    </row>
    <row r="59" spans="1:3" s="120" customFormat="1" ht="20.25" customHeight="1">
      <c r="A59" s="131">
        <v>1100305</v>
      </c>
      <c r="B59" s="142" t="s">
        <v>1251</v>
      </c>
      <c r="C59" s="140"/>
    </row>
    <row r="60" spans="1:3" s="123" customFormat="1" ht="20.25" customHeight="1">
      <c r="A60" s="131">
        <v>1100306</v>
      </c>
      <c r="B60" s="142" t="s">
        <v>1252</v>
      </c>
      <c r="C60" s="140"/>
    </row>
    <row r="61" spans="1:3" s="120" customFormat="1" ht="20.25" customHeight="1">
      <c r="A61" s="131">
        <v>1100307</v>
      </c>
      <c r="B61" s="142" t="s">
        <v>1253</v>
      </c>
      <c r="C61" s="140">
        <v>1000</v>
      </c>
    </row>
    <row r="62" spans="1:3" s="120" customFormat="1" ht="19.5" customHeight="1">
      <c r="A62" s="131">
        <v>1100308</v>
      </c>
      <c r="B62" s="142" t="s">
        <v>1254</v>
      </c>
      <c r="C62" s="140"/>
    </row>
    <row r="63" spans="1:3" s="123" customFormat="1" ht="20.25" customHeight="1">
      <c r="A63" s="131">
        <v>1100310</v>
      </c>
      <c r="B63" s="142" t="s">
        <v>1255</v>
      </c>
      <c r="C63" s="140"/>
    </row>
    <row r="64" spans="1:3" s="120" customFormat="1" ht="20.25" customHeight="1">
      <c r="A64" s="131">
        <v>1100311</v>
      </c>
      <c r="B64" s="142" t="s">
        <v>1256</v>
      </c>
      <c r="C64" s="140"/>
    </row>
    <row r="65" spans="1:3" s="120" customFormat="1" ht="20.25" customHeight="1">
      <c r="A65" s="131">
        <v>1100312</v>
      </c>
      <c r="B65" s="142" t="s">
        <v>1257</v>
      </c>
      <c r="C65" s="140"/>
    </row>
    <row r="66" spans="1:3" s="120" customFormat="1" ht="20.25" customHeight="1">
      <c r="A66" s="131">
        <v>1100313</v>
      </c>
      <c r="B66" s="142" t="s">
        <v>1258</v>
      </c>
      <c r="C66" s="140">
        <v>870</v>
      </c>
    </row>
    <row r="67" spans="1:3" s="120" customFormat="1" ht="20.25" customHeight="1">
      <c r="A67" s="131">
        <v>1100314</v>
      </c>
      <c r="B67" s="142" t="s">
        <v>1259</v>
      </c>
      <c r="C67" s="140"/>
    </row>
    <row r="68" spans="1:3" s="120" customFormat="1" ht="20.25" customHeight="1">
      <c r="A68" s="131">
        <v>1100315</v>
      </c>
      <c r="B68" s="142" t="s">
        <v>1260</v>
      </c>
      <c r="C68" s="140"/>
    </row>
    <row r="69" spans="1:3" s="120" customFormat="1" ht="20.25" customHeight="1">
      <c r="A69" s="131">
        <v>1100316</v>
      </c>
      <c r="B69" s="142" t="s">
        <v>1261</v>
      </c>
      <c r="C69" s="140"/>
    </row>
    <row r="70" spans="1:3" s="120" customFormat="1" ht="20.25" customHeight="1">
      <c r="A70" s="131">
        <v>1100317</v>
      </c>
      <c r="B70" s="142" t="s">
        <v>1262</v>
      </c>
      <c r="C70" s="140"/>
    </row>
    <row r="71" spans="1:3" s="120" customFormat="1" ht="20.25" customHeight="1">
      <c r="A71" s="131">
        <v>1100320</v>
      </c>
      <c r="B71" s="142" t="s">
        <v>1263</v>
      </c>
      <c r="C71" s="140"/>
    </row>
    <row r="72" spans="1:3" s="120" customFormat="1" ht="20.25" customHeight="1">
      <c r="A72" s="131">
        <v>1100321</v>
      </c>
      <c r="B72" s="142" t="s">
        <v>1264</v>
      </c>
      <c r="C72" s="140">
        <v>16200</v>
      </c>
    </row>
    <row r="73" spans="1:3" s="120" customFormat="1" ht="20.25" customHeight="1">
      <c r="A73" s="131">
        <v>1100322</v>
      </c>
      <c r="B73" s="142" t="s">
        <v>1265</v>
      </c>
      <c r="C73" s="140"/>
    </row>
    <row r="74" spans="1:3" s="120" customFormat="1" ht="20.25" customHeight="1">
      <c r="A74" s="131">
        <v>1100324</v>
      </c>
      <c r="B74" s="142" t="s">
        <v>1266</v>
      </c>
      <c r="C74" s="140"/>
    </row>
    <row r="75" spans="1:3" s="120" customFormat="1" ht="20.25" customHeight="1">
      <c r="A75" s="131">
        <v>1100399</v>
      </c>
      <c r="B75" s="141" t="s">
        <v>1267</v>
      </c>
      <c r="C75" s="140"/>
    </row>
    <row r="76" spans="1:3" s="120" customFormat="1" ht="20.25" customHeight="1">
      <c r="A76" s="131">
        <v>11006</v>
      </c>
      <c r="B76" s="141" t="s">
        <v>1268</v>
      </c>
      <c r="C76" s="138">
        <f>C77+C78</f>
        <v>0</v>
      </c>
    </row>
    <row r="77" spans="1:3" s="120" customFormat="1" ht="20.25" customHeight="1">
      <c r="A77" s="131">
        <v>1100601</v>
      </c>
      <c r="B77" s="141" t="s">
        <v>1269</v>
      </c>
      <c r="C77" s="140"/>
    </row>
    <row r="78" spans="1:3" s="120" customFormat="1" ht="20.25" customHeight="1">
      <c r="A78" s="131">
        <v>1100602</v>
      </c>
      <c r="B78" s="141" t="s">
        <v>1270</v>
      </c>
      <c r="C78" s="140"/>
    </row>
    <row r="79" spans="1:3" s="120" customFormat="1" ht="20.25" customHeight="1">
      <c r="A79" s="131"/>
      <c r="B79" s="141" t="s">
        <v>1271</v>
      </c>
      <c r="C79" s="140"/>
    </row>
    <row r="80" spans="1:3" s="120" customFormat="1" ht="20.25" customHeight="1">
      <c r="A80" s="131">
        <v>11008</v>
      </c>
      <c r="B80" s="139" t="s">
        <v>1272</v>
      </c>
      <c r="C80" s="140">
        <v>15363</v>
      </c>
    </row>
    <row r="81" spans="1:3" s="120" customFormat="1" ht="20.25" customHeight="1">
      <c r="A81" s="131">
        <v>11009</v>
      </c>
      <c r="B81" s="139" t="s">
        <v>1273</v>
      </c>
      <c r="C81" s="138">
        <f>C82+C84+C85</f>
        <v>0</v>
      </c>
    </row>
    <row r="82" spans="1:3" s="120" customFormat="1" ht="20.25" customHeight="1">
      <c r="A82" s="131">
        <v>110090102</v>
      </c>
      <c r="B82" s="139" t="s">
        <v>1274</v>
      </c>
      <c r="C82" s="140"/>
    </row>
    <row r="83" spans="1:3" s="120" customFormat="1" ht="20.25" customHeight="1">
      <c r="A83" s="131"/>
      <c r="B83" s="141" t="s">
        <v>1275</v>
      </c>
      <c r="C83" s="140"/>
    </row>
    <row r="84" spans="1:3" s="120" customFormat="1" ht="20.25" customHeight="1">
      <c r="A84" s="131">
        <v>110090103</v>
      </c>
      <c r="B84" s="139" t="s">
        <v>1276</v>
      </c>
      <c r="C84" s="140"/>
    </row>
    <row r="85" spans="1:3" s="120" customFormat="1" ht="20.25" customHeight="1">
      <c r="A85" s="131">
        <v>110090199</v>
      </c>
      <c r="B85" s="139" t="s">
        <v>1277</v>
      </c>
      <c r="C85" s="140">
        <v>0</v>
      </c>
    </row>
    <row r="86" spans="1:3" s="120" customFormat="1" ht="20.25" customHeight="1">
      <c r="A86" s="131">
        <v>1050401</v>
      </c>
      <c r="B86" s="139" t="s">
        <v>1278</v>
      </c>
      <c r="C86" s="140"/>
    </row>
    <row r="87" spans="1:3" s="120" customFormat="1" ht="20.25" customHeight="1">
      <c r="A87" s="131">
        <v>11011</v>
      </c>
      <c r="B87" s="139" t="s">
        <v>1279</v>
      </c>
      <c r="C87" s="140">
        <v>1185</v>
      </c>
    </row>
    <row r="88" spans="1:3" s="120" customFormat="1" ht="20.25" customHeight="1">
      <c r="A88" s="131">
        <v>11021</v>
      </c>
      <c r="B88" s="139" t="s">
        <v>1280</v>
      </c>
      <c r="C88" s="138">
        <f>SUM(C89:C92)</f>
        <v>0</v>
      </c>
    </row>
    <row r="89" spans="1:3" s="120" customFormat="1" ht="20.25" customHeight="1">
      <c r="A89" s="131">
        <v>1102101</v>
      </c>
      <c r="B89" s="139" t="s">
        <v>1281</v>
      </c>
      <c r="C89" s="140"/>
    </row>
    <row r="90" spans="1:3" s="120" customFormat="1" ht="20.25" customHeight="1">
      <c r="A90" s="131">
        <v>1102102</v>
      </c>
      <c r="B90" s="139" t="s">
        <v>1282</v>
      </c>
      <c r="C90" s="140"/>
    </row>
    <row r="91" spans="1:3" s="120" customFormat="1" ht="20.25" customHeight="1">
      <c r="A91" s="131">
        <v>1102103</v>
      </c>
      <c r="B91" s="139" t="s">
        <v>1283</v>
      </c>
      <c r="C91" s="140"/>
    </row>
    <row r="92" spans="1:3" s="120" customFormat="1" ht="20.25" customHeight="1">
      <c r="A92" s="131">
        <v>1102199</v>
      </c>
      <c r="B92" s="139" t="s">
        <v>1284</v>
      </c>
      <c r="C92" s="140"/>
    </row>
    <row r="93" spans="1:3" s="120" customFormat="1" ht="20.25" customHeight="1">
      <c r="A93" s="131">
        <v>11015</v>
      </c>
      <c r="B93" s="139" t="s">
        <v>1285</v>
      </c>
      <c r="C93" s="140">
        <v>0</v>
      </c>
    </row>
    <row r="94" spans="1:3" s="120" customFormat="1" ht="20.25" customHeight="1">
      <c r="A94" s="131"/>
      <c r="B94" s="141" t="s">
        <v>1286</v>
      </c>
      <c r="C94" s="140"/>
    </row>
    <row r="95" spans="1:3" s="120" customFormat="1" ht="19.5" customHeight="1">
      <c r="A95" s="131"/>
      <c r="B95" s="141" t="s">
        <v>1287</v>
      </c>
      <c r="C95" s="140"/>
    </row>
    <row r="96" spans="1:3" s="120" customFormat="1" ht="18" customHeight="1">
      <c r="A96" s="131"/>
      <c r="B96" s="145" t="s">
        <v>1193</v>
      </c>
      <c r="C96" s="135">
        <f>ROUND(C5+C6,2)</f>
        <v>142658</v>
      </c>
    </row>
  </sheetData>
  <sheetProtection/>
  <mergeCells count="1">
    <mergeCell ref="A2:C2"/>
  </mergeCells>
  <dataValidations count="3">
    <dataValidation errorStyle="warning" type="decimal" operator="equal" allowBlank="1" showInputMessage="1" showErrorMessage="1" prompt="上年预算数收入与支出需相等" error="表3收支总计上年预算数不相等" sqref="C96">
      <formula1>#REF!</formula1>
    </dataValidation>
    <dataValidation errorStyle="warning" type="decimal" operator="equal" showInputMessage="1" showErrorMessage="1" prompt="需与表九中23008（调出资金）数值一致" error="需与表九中23008（调出资金）数值一致" sqref="C82">
      <formula1>#REF!</formula1>
    </dataValidation>
    <dataValidation type="decimal" allowBlank="1" showInputMessage="1" showErrorMessage="1" sqref="C83 C84 C9:C14 C16:C53 C55:C75 C77:C80 C85:C87 C89:C95">
      <formula1>-999999999999</formula1>
      <formula2>999999999999</formula2>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V36"/>
  <sheetViews>
    <sheetView zoomScaleSheetLayoutView="100" workbookViewId="0" topLeftCell="A1">
      <selection activeCell="L12" sqref="L12"/>
    </sheetView>
  </sheetViews>
  <sheetFormatPr defaultColWidth="9.00390625" defaultRowHeight="15"/>
  <cols>
    <col min="1" max="1" width="45.57421875" style="112" customWidth="1"/>
    <col min="2" max="210" width="9.140625" style="112" customWidth="1"/>
    <col min="211" max="214" width="9.140625" style="112" bestFit="1" customWidth="1"/>
    <col min="215" max="215" width="10.57421875" style="112" hidden="1" customWidth="1"/>
    <col min="216" max="216" width="40.8515625" style="112" customWidth="1"/>
    <col min="217" max="217" width="16.140625" style="112" customWidth="1"/>
    <col min="218" max="218" width="15.7109375" style="112" customWidth="1"/>
    <col min="219" max="219" width="13.421875" style="112" customWidth="1"/>
    <col min="220" max="220" width="22.7109375" style="112" customWidth="1"/>
    <col min="221" max="16384" width="9.140625" style="112" customWidth="1"/>
  </cols>
  <sheetData>
    <row r="1" spans="1:9" s="109" customFormat="1" ht="30" customHeight="1">
      <c r="A1" s="113" t="s">
        <v>1288</v>
      </c>
      <c r="B1" s="113"/>
      <c r="C1" s="113"/>
      <c r="D1" s="113"/>
      <c r="E1" s="113"/>
      <c r="F1" s="113"/>
      <c r="G1" s="113"/>
      <c r="H1" s="113"/>
      <c r="I1" s="113"/>
    </row>
    <row r="2" spans="1:9" s="110" customFormat="1" ht="21" customHeight="1">
      <c r="A2" s="114"/>
      <c r="I2" s="119" t="s">
        <v>1</v>
      </c>
    </row>
    <row r="3" spans="1:9" s="109" customFormat="1" ht="25.5" customHeight="1">
      <c r="A3" s="58" t="s">
        <v>133</v>
      </c>
      <c r="B3" s="59" t="s">
        <v>1289</v>
      </c>
      <c r="C3" s="59" t="s">
        <v>1290</v>
      </c>
      <c r="D3" s="59" t="s">
        <v>1290</v>
      </c>
      <c r="E3" s="59" t="s">
        <v>1290</v>
      </c>
      <c r="F3" s="59" t="s">
        <v>1290</v>
      </c>
      <c r="G3" s="59" t="s">
        <v>1290</v>
      </c>
      <c r="H3" s="59" t="s">
        <v>1290</v>
      </c>
      <c r="I3" s="59" t="s">
        <v>1291</v>
      </c>
    </row>
    <row r="4" spans="1:256" s="111" customFormat="1" ht="18" customHeight="1">
      <c r="A4" s="115" t="s">
        <v>1292</v>
      </c>
      <c r="B4" s="95"/>
      <c r="C4" s="95"/>
      <c r="D4" s="95"/>
      <c r="E4" s="95"/>
      <c r="F4" s="95"/>
      <c r="G4" s="95"/>
      <c r="H4" s="95"/>
      <c r="I4" s="95"/>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row>
    <row r="5" spans="1:256" s="111" customFormat="1" ht="18" customHeight="1">
      <c r="A5" s="60" t="s">
        <v>1293</v>
      </c>
      <c r="B5" s="95"/>
      <c r="C5" s="95"/>
      <c r="D5" s="95"/>
      <c r="E5" s="95"/>
      <c r="F5" s="95"/>
      <c r="G5" s="95"/>
      <c r="H5" s="95"/>
      <c r="I5" s="95"/>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c r="IV5" s="112"/>
    </row>
    <row r="6" spans="1:256" s="111" customFormat="1" ht="18" customHeight="1">
      <c r="A6" s="60" t="s">
        <v>1294</v>
      </c>
      <c r="B6" s="95"/>
      <c r="C6" s="95"/>
      <c r="D6" s="95"/>
      <c r="E6" s="95"/>
      <c r="F6" s="95"/>
      <c r="G6" s="95"/>
      <c r="H6" s="95"/>
      <c r="I6" s="95"/>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c r="IR6" s="112"/>
      <c r="IS6" s="112"/>
      <c r="IT6" s="112"/>
      <c r="IU6" s="112"/>
      <c r="IV6" s="112"/>
    </row>
    <row r="7" spans="1:256" s="111" customFormat="1" ht="18" customHeight="1">
      <c r="A7" s="116" t="s">
        <v>1295</v>
      </c>
      <c r="B7" s="95"/>
      <c r="C7" s="95"/>
      <c r="D7" s="95"/>
      <c r="E7" s="95"/>
      <c r="F7" s="95"/>
      <c r="G7" s="95"/>
      <c r="H7" s="95"/>
      <c r="I7" s="95"/>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c r="IT7" s="112"/>
      <c r="IU7" s="112"/>
      <c r="IV7" s="112"/>
    </row>
    <row r="8" spans="1:256" s="111" customFormat="1" ht="18" customHeight="1">
      <c r="A8" s="116" t="s">
        <v>1296</v>
      </c>
      <c r="B8" s="95"/>
      <c r="C8" s="95"/>
      <c r="D8" s="95"/>
      <c r="E8" s="95"/>
      <c r="F8" s="95"/>
      <c r="G8" s="95"/>
      <c r="H8" s="95"/>
      <c r="I8" s="95"/>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c r="IV8" s="112"/>
    </row>
    <row r="9" spans="1:256" s="111" customFormat="1" ht="18" customHeight="1">
      <c r="A9" s="117" t="s">
        <v>1297</v>
      </c>
      <c r="B9" s="95"/>
      <c r="C9" s="95"/>
      <c r="D9" s="95"/>
      <c r="E9" s="95"/>
      <c r="F9" s="95"/>
      <c r="G9" s="95"/>
      <c r="H9" s="95"/>
      <c r="I9" s="95"/>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c r="IV9" s="112"/>
    </row>
    <row r="10" spans="1:256" s="111" customFormat="1" ht="18" customHeight="1">
      <c r="A10" s="117" t="s">
        <v>1298</v>
      </c>
      <c r="B10" s="95"/>
      <c r="C10" s="95"/>
      <c r="D10" s="95"/>
      <c r="E10" s="95"/>
      <c r="F10" s="95"/>
      <c r="G10" s="95"/>
      <c r="H10" s="95"/>
      <c r="I10" s="95"/>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c r="IT10" s="112"/>
      <c r="IU10" s="112"/>
      <c r="IV10" s="112"/>
    </row>
    <row r="11" spans="1:256" s="111" customFormat="1" ht="18" customHeight="1">
      <c r="A11" s="116" t="s">
        <v>1299</v>
      </c>
      <c r="B11" s="95"/>
      <c r="C11" s="95"/>
      <c r="D11" s="95"/>
      <c r="E11" s="95"/>
      <c r="F11" s="95"/>
      <c r="G11" s="95"/>
      <c r="H11" s="95"/>
      <c r="I11" s="95"/>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c r="IT11" s="112"/>
      <c r="IU11" s="112"/>
      <c r="IV11" s="112"/>
    </row>
    <row r="12" spans="1:256" s="111" customFormat="1" ht="18" customHeight="1">
      <c r="A12" s="117" t="s">
        <v>1297</v>
      </c>
      <c r="B12" s="95"/>
      <c r="C12" s="95"/>
      <c r="D12" s="95"/>
      <c r="E12" s="95"/>
      <c r="F12" s="95"/>
      <c r="G12" s="95"/>
      <c r="H12" s="95"/>
      <c r="I12" s="95"/>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c r="IV12" s="112"/>
    </row>
    <row r="13" spans="1:9" s="112" customFormat="1" ht="18" customHeight="1">
      <c r="A13" s="117" t="s">
        <v>1298</v>
      </c>
      <c r="B13" s="95"/>
      <c r="C13" s="95"/>
      <c r="D13" s="95"/>
      <c r="E13" s="95"/>
      <c r="F13" s="95"/>
      <c r="G13" s="95"/>
      <c r="H13" s="95"/>
      <c r="I13" s="95"/>
    </row>
    <row r="14" spans="1:9" s="112" customFormat="1" ht="18" customHeight="1">
      <c r="A14" s="116" t="s">
        <v>940</v>
      </c>
      <c r="B14" s="95"/>
      <c r="C14" s="95"/>
      <c r="D14" s="95"/>
      <c r="E14" s="95"/>
      <c r="F14" s="95"/>
      <c r="G14" s="95"/>
      <c r="H14" s="95"/>
      <c r="I14" s="95"/>
    </row>
    <row r="15" spans="1:9" s="112" customFormat="1" ht="18" customHeight="1">
      <c r="A15" s="117" t="s">
        <v>1297</v>
      </c>
      <c r="B15" s="95"/>
      <c r="C15" s="95"/>
      <c r="D15" s="95"/>
      <c r="E15" s="95"/>
      <c r="F15" s="95"/>
      <c r="G15" s="95"/>
      <c r="H15" s="95"/>
      <c r="I15" s="95"/>
    </row>
    <row r="16" spans="1:9" s="112" customFormat="1" ht="18" customHeight="1">
      <c r="A16" s="117" t="s">
        <v>1298</v>
      </c>
      <c r="B16" s="95"/>
      <c r="C16" s="95"/>
      <c r="D16" s="95"/>
      <c r="E16" s="95"/>
      <c r="F16" s="95"/>
      <c r="G16" s="95"/>
      <c r="H16" s="95"/>
      <c r="I16" s="95"/>
    </row>
    <row r="17" spans="1:9" s="112" customFormat="1" ht="18" customHeight="1">
      <c r="A17" s="116" t="s">
        <v>1300</v>
      </c>
      <c r="B17" s="95"/>
      <c r="C17" s="95"/>
      <c r="D17" s="95"/>
      <c r="E17" s="95"/>
      <c r="F17" s="95"/>
      <c r="G17" s="95"/>
      <c r="H17" s="95"/>
      <c r="I17" s="95"/>
    </row>
    <row r="18" spans="1:9" s="112" customFormat="1" ht="18" customHeight="1">
      <c r="A18" s="117" t="s">
        <v>1297</v>
      </c>
      <c r="B18" s="95"/>
      <c r="C18" s="95"/>
      <c r="D18" s="95"/>
      <c r="E18" s="95"/>
      <c r="F18" s="95"/>
      <c r="G18" s="95"/>
      <c r="H18" s="95"/>
      <c r="I18" s="95"/>
    </row>
    <row r="19" spans="1:9" s="112" customFormat="1" ht="18" customHeight="1">
      <c r="A19" s="117" t="s">
        <v>1298</v>
      </c>
      <c r="B19" s="95"/>
      <c r="C19" s="95"/>
      <c r="D19" s="95"/>
      <c r="E19" s="95"/>
      <c r="F19" s="95"/>
      <c r="G19" s="95"/>
      <c r="H19" s="95"/>
      <c r="I19" s="95"/>
    </row>
    <row r="20" spans="1:9" s="112" customFormat="1" ht="18" customHeight="1">
      <c r="A20" s="116" t="s">
        <v>941</v>
      </c>
      <c r="B20" s="95"/>
      <c r="C20" s="95"/>
      <c r="D20" s="95"/>
      <c r="E20" s="95"/>
      <c r="F20" s="95"/>
      <c r="G20" s="95"/>
      <c r="H20" s="95"/>
      <c r="I20" s="95"/>
    </row>
    <row r="21" spans="1:9" s="112" customFormat="1" ht="18" customHeight="1">
      <c r="A21" s="116" t="s">
        <v>1301</v>
      </c>
      <c r="B21" s="95"/>
      <c r="C21" s="95"/>
      <c r="D21" s="95"/>
      <c r="E21" s="95"/>
      <c r="F21" s="95"/>
      <c r="G21" s="95"/>
      <c r="H21" s="95"/>
      <c r="I21" s="95"/>
    </row>
    <row r="22" spans="1:9" s="112" customFormat="1" ht="18" customHeight="1">
      <c r="A22" s="116" t="s">
        <v>942</v>
      </c>
      <c r="B22" s="95"/>
      <c r="C22" s="95"/>
      <c r="D22" s="95"/>
      <c r="E22" s="95"/>
      <c r="F22" s="95"/>
      <c r="G22" s="95"/>
      <c r="H22" s="95"/>
      <c r="I22" s="95"/>
    </row>
    <row r="23" spans="1:9" s="112" customFormat="1" ht="18" customHeight="1">
      <c r="A23" s="116" t="s">
        <v>1302</v>
      </c>
      <c r="B23" s="95"/>
      <c r="C23" s="95"/>
      <c r="D23" s="95"/>
      <c r="E23" s="95"/>
      <c r="F23" s="95"/>
      <c r="G23" s="95"/>
      <c r="H23" s="95"/>
      <c r="I23" s="95"/>
    </row>
    <row r="24" spans="1:9" s="112" customFormat="1" ht="18" customHeight="1">
      <c r="A24" s="116" t="s">
        <v>1303</v>
      </c>
      <c r="B24" s="95"/>
      <c r="C24" s="95"/>
      <c r="D24" s="95"/>
      <c r="E24" s="95"/>
      <c r="F24" s="95"/>
      <c r="G24" s="95"/>
      <c r="H24" s="95"/>
      <c r="I24" s="95"/>
    </row>
    <row r="25" spans="1:9" s="112" customFormat="1" ht="18" customHeight="1">
      <c r="A25" s="116" t="s">
        <v>1304</v>
      </c>
      <c r="B25" s="95"/>
      <c r="C25" s="95"/>
      <c r="D25" s="95"/>
      <c r="E25" s="95"/>
      <c r="F25" s="95"/>
      <c r="G25" s="95"/>
      <c r="H25" s="95"/>
      <c r="I25" s="95"/>
    </row>
    <row r="26" spans="1:9" s="112" customFormat="1" ht="18" customHeight="1">
      <c r="A26" s="116" t="s">
        <v>1305</v>
      </c>
      <c r="B26" s="95"/>
      <c r="C26" s="95"/>
      <c r="D26" s="95"/>
      <c r="E26" s="95"/>
      <c r="F26" s="95"/>
      <c r="G26" s="95"/>
      <c r="H26" s="95"/>
      <c r="I26" s="95"/>
    </row>
    <row r="27" spans="1:9" s="112" customFormat="1" ht="18" customHeight="1">
      <c r="A27" s="116" t="s">
        <v>1306</v>
      </c>
      <c r="B27" s="95"/>
      <c r="C27" s="95"/>
      <c r="D27" s="95"/>
      <c r="E27" s="95"/>
      <c r="F27" s="95"/>
      <c r="G27" s="95"/>
      <c r="H27" s="95"/>
      <c r="I27" s="95"/>
    </row>
    <row r="28" spans="1:9" s="112" customFormat="1" ht="18" customHeight="1">
      <c r="A28" s="116" t="s">
        <v>1307</v>
      </c>
      <c r="B28" s="95"/>
      <c r="C28" s="95"/>
      <c r="D28" s="95"/>
      <c r="E28" s="95"/>
      <c r="F28" s="95"/>
      <c r="G28" s="95"/>
      <c r="H28" s="95"/>
      <c r="I28" s="95"/>
    </row>
    <row r="29" spans="1:9" s="112" customFormat="1" ht="18" customHeight="1">
      <c r="A29" s="116" t="s">
        <v>1308</v>
      </c>
      <c r="B29" s="95"/>
      <c r="C29" s="95"/>
      <c r="D29" s="95"/>
      <c r="E29" s="95"/>
      <c r="F29" s="95"/>
      <c r="G29" s="95"/>
      <c r="H29" s="95"/>
      <c r="I29" s="95"/>
    </row>
    <row r="30" spans="1:9" s="112" customFormat="1" ht="18" customHeight="1">
      <c r="A30" s="116" t="s">
        <v>1309</v>
      </c>
      <c r="B30" s="95"/>
      <c r="C30" s="95"/>
      <c r="D30" s="95"/>
      <c r="E30" s="95"/>
      <c r="F30" s="95"/>
      <c r="G30" s="95"/>
      <c r="H30" s="95"/>
      <c r="I30" s="95"/>
    </row>
    <row r="31" spans="1:9" s="112" customFormat="1" ht="18" customHeight="1">
      <c r="A31" s="116" t="s">
        <v>945</v>
      </c>
      <c r="B31" s="95"/>
      <c r="C31" s="95"/>
      <c r="D31" s="95"/>
      <c r="E31" s="95"/>
      <c r="F31" s="95"/>
      <c r="G31" s="95"/>
      <c r="H31" s="95"/>
      <c r="I31" s="95"/>
    </row>
    <row r="32" spans="1:9" s="112" customFormat="1" ht="18" customHeight="1">
      <c r="A32" s="116" t="s">
        <v>1310</v>
      </c>
      <c r="B32" s="95"/>
      <c r="C32" s="95"/>
      <c r="D32" s="95"/>
      <c r="E32" s="95"/>
      <c r="F32" s="95"/>
      <c r="G32" s="95"/>
      <c r="H32" s="95"/>
      <c r="I32" s="95"/>
    </row>
    <row r="33" spans="1:9" s="112" customFormat="1" ht="18" customHeight="1">
      <c r="A33" s="116" t="s">
        <v>1311</v>
      </c>
      <c r="B33" s="95"/>
      <c r="C33" s="95"/>
      <c r="D33" s="95"/>
      <c r="E33" s="95"/>
      <c r="F33" s="95"/>
      <c r="G33" s="95"/>
      <c r="H33" s="95"/>
      <c r="I33" s="95"/>
    </row>
    <row r="34" spans="1:9" s="112" customFormat="1" ht="18" customHeight="1">
      <c r="A34" s="116" t="s">
        <v>946</v>
      </c>
      <c r="B34" s="95"/>
      <c r="C34" s="95"/>
      <c r="D34" s="95"/>
      <c r="E34" s="95"/>
      <c r="F34" s="95"/>
      <c r="G34" s="95"/>
      <c r="H34" s="95"/>
      <c r="I34" s="95"/>
    </row>
    <row r="36" spans="1:9" ht="14.25">
      <c r="A36" s="118" t="s">
        <v>1312</v>
      </c>
      <c r="B36" s="118"/>
      <c r="C36" s="118"/>
      <c r="D36" s="118"/>
      <c r="E36" s="118"/>
      <c r="F36" s="118"/>
      <c r="G36" s="118"/>
      <c r="H36" s="118"/>
      <c r="I36" s="118"/>
    </row>
  </sheetData>
  <sheetProtection/>
  <mergeCells count="2">
    <mergeCell ref="A1:I1"/>
    <mergeCell ref="A36:I3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5"/>
  <sheetViews>
    <sheetView zoomScaleSheetLayoutView="100" workbookViewId="0" topLeftCell="A1">
      <selection activeCell="F9" sqref="F9"/>
    </sheetView>
  </sheetViews>
  <sheetFormatPr defaultColWidth="8.8515625" defaultRowHeight="15"/>
  <cols>
    <col min="1" max="3" width="31.421875" style="0" customWidth="1"/>
  </cols>
  <sheetData>
    <row r="1" spans="1:4" ht="20.25" customHeight="1">
      <c r="A1" s="20"/>
      <c r="B1" s="71"/>
      <c r="C1" s="71"/>
      <c r="D1" s="72"/>
    </row>
    <row r="2" spans="1:3" ht="43.5" customHeight="1">
      <c r="A2" s="81" t="s">
        <v>1313</v>
      </c>
      <c r="B2" s="81"/>
      <c r="C2" s="81"/>
    </row>
    <row r="3" spans="1:3" ht="18" customHeight="1">
      <c r="A3" s="82"/>
      <c r="B3" s="82"/>
      <c r="C3" s="83" t="s">
        <v>1</v>
      </c>
    </row>
    <row r="4" spans="1:3" ht="60" customHeight="1">
      <c r="A4" s="84" t="s">
        <v>1314</v>
      </c>
      <c r="B4" s="84" t="s">
        <v>1315</v>
      </c>
      <c r="C4" s="84" t="s">
        <v>1316</v>
      </c>
    </row>
    <row r="5" spans="1:3" ht="25.5" customHeight="1">
      <c r="A5" s="85" t="s">
        <v>1317</v>
      </c>
      <c r="B5" s="85">
        <v>52597</v>
      </c>
      <c r="C5" s="85">
        <v>30883</v>
      </c>
    </row>
  </sheetData>
  <sheetProtection/>
  <mergeCells count="1">
    <mergeCell ref="A2:C2"/>
  </mergeCells>
  <printOptions horizontalCentered="1"/>
  <pageMargins left="0.75"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B89"/>
  <sheetViews>
    <sheetView zoomScaleSheetLayoutView="100" workbookViewId="0" topLeftCell="A1">
      <selection activeCell="E7" sqref="E7"/>
    </sheetView>
  </sheetViews>
  <sheetFormatPr defaultColWidth="10.00390625" defaultRowHeight="15"/>
  <cols>
    <col min="1" max="1" width="61.57421875" style="86" customWidth="1"/>
    <col min="2" max="2" width="26.00390625" style="101" customWidth="1"/>
    <col min="3" max="16384" width="10.00390625" style="86" customWidth="1"/>
  </cols>
  <sheetData>
    <row r="1" spans="1:2" s="86" customFormat="1" ht="12.75" customHeight="1">
      <c r="A1" s="88"/>
      <c r="B1" s="101"/>
    </row>
    <row r="2" spans="1:2" s="87" customFormat="1" ht="33" customHeight="1">
      <c r="A2" s="89" t="s">
        <v>1318</v>
      </c>
      <c r="B2" s="89"/>
    </row>
    <row r="3" s="86" customFormat="1" ht="14.25" customHeight="1">
      <c r="B3" s="90" t="s">
        <v>1</v>
      </c>
    </row>
    <row r="4" spans="1:2" s="86" customFormat="1" ht="31.5" customHeight="1">
      <c r="A4" s="91" t="s">
        <v>1319</v>
      </c>
      <c r="B4" s="92"/>
    </row>
    <row r="5" spans="1:2" s="86" customFormat="1" ht="19.5" customHeight="1">
      <c r="A5" s="93" t="s">
        <v>2</v>
      </c>
      <c r="B5" s="93" t="s">
        <v>37</v>
      </c>
    </row>
    <row r="6" spans="1:2" s="86" customFormat="1" ht="19.5" customHeight="1">
      <c r="A6" s="103" t="s">
        <v>1320</v>
      </c>
      <c r="B6" s="105"/>
    </row>
    <row r="7" spans="1:2" s="86" customFormat="1" ht="19.5" customHeight="1">
      <c r="A7" s="103" t="s">
        <v>1321</v>
      </c>
      <c r="B7" s="105"/>
    </row>
    <row r="8" spans="1:2" s="86" customFormat="1" ht="19.5" customHeight="1">
      <c r="A8" s="103" t="s">
        <v>1322</v>
      </c>
      <c r="B8" s="105"/>
    </row>
    <row r="9" spans="1:2" s="86" customFormat="1" ht="19.5" customHeight="1">
      <c r="A9" s="103" t="s">
        <v>1323</v>
      </c>
      <c r="B9" s="105"/>
    </row>
    <row r="10" spans="1:2" s="86" customFormat="1" ht="19.5" customHeight="1">
      <c r="A10" s="103" t="s">
        <v>1324</v>
      </c>
      <c r="B10" s="105"/>
    </row>
    <row r="11" spans="1:2" s="86" customFormat="1" ht="19.5" customHeight="1">
      <c r="A11" s="103" t="s">
        <v>1325</v>
      </c>
      <c r="B11" s="105"/>
    </row>
    <row r="12" spans="1:2" s="86" customFormat="1" ht="19.5" customHeight="1">
      <c r="A12" s="103" t="s">
        <v>1326</v>
      </c>
      <c r="B12" s="105">
        <f>SUM(B13:B17)</f>
        <v>136000</v>
      </c>
    </row>
    <row r="13" spans="1:2" s="86" customFormat="1" ht="19.5" customHeight="1">
      <c r="A13" s="95" t="s">
        <v>1327</v>
      </c>
      <c r="B13" s="108">
        <v>136000</v>
      </c>
    </row>
    <row r="14" spans="1:2" s="86" customFormat="1" ht="19.5" customHeight="1">
      <c r="A14" s="95" t="s">
        <v>1328</v>
      </c>
      <c r="B14" s="108"/>
    </row>
    <row r="15" spans="1:2" s="86" customFormat="1" ht="19.5" customHeight="1">
      <c r="A15" s="95" t="s">
        <v>1329</v>
      </c>
      <c r="B15" s="108"/>
    </row>
    <row r="16" spans="1:2" s="86" customFormat="1" ht="19.5" customHeight="1">
      <c r="A16" s="95" t="s">
        <v>1330</v>
      </c>
      <c r="B16" s="108"/>
    </row>
    <row r="17" spans="1:2" s="86" customFormat="1" ht="19.5" customHeight="1">
      <c r="A17" s="95" t="s">
        <v>1331</v>
      </c>
      <c r="B17" s="105"/>
    </row>
    <row r="18" spans="1:2" s="86" customFormat="1" ht="19.5" customHeight="1">
      <c r="A18" s="103" t="s">
        <v>1332</v>
      </c>
      <c r="B18" s="105"/>
    </row>
    <row r="19" spans="1:2" s="86" customFormat="1" ht="19.5" customHeight="1">
      <c r="A19" s="103" t="s">
        <v>1333</v>
      </c>
      <c r="B19" s="105"/>
    </row>
    <row r="20" spans="1:2" s="86" customFormat="1" ht="19.5" customHeight="1">
      <c r="A20" s="95" t="s">
        <v>1334</v>
      </c>
      <c r="B20" s="105"/>
    </row>
    <row r="21" spans="1:2" s="86" customFormat="1" ht="19.5" customHeight="1">
      <c r="A21" s="95" t="s">
        <v>1335</v>
      </c>
      <c r="B21" s="105"/>
    </row>
    <row r="22" spans="1:2" s="86" customFormat="1" ht="19.5" customHeight="1">
      <c r="A22" s="103" t="s">
        <v>1336</v>
      </c>
      <c r="B22" s="105"/>
    </row>
    <row r="23" spans="1:2" s="86" customFormat="1" ht="19.5" customHeight="1">
      <c r="A23" s="103" t="s">
        <v>1337</v>
      </c>
      <c r="B23" s="105"/>
    </row>
    <row r="24" spans="1:2" s="86" customFormat="1" ht="19.5" customHeight="1">
      <c r="A24" s="103" t="s">
        <v>1338</v>
      </c>
      <c r="B24" s="105"/>
    </row>
    <row r="25" spans="1:2" s="86" customFormat="1" ht="19.5" customHeight="1">
      <c r="A25" s="103" t="s">
        <v>1339</v>
      </c>
      <c r="B25" s="105"/>
    </row>
    <row r="26" spans="1:2" s="86" customFormat="1" ht="19.5" customHeight="1">
      <c r="A26" s="103" t="s">
        <v>1340</v>
      </c>
      <c r="B26" s="105"/>
    </row>
    <row r="27" spans="1:2" s="86" customFormat="1" ht="19.5" customHeight="1">
      <c r="A27" s="103" t="s">
        <v>1341</v>
      </c>
      <c r="B27" s="105"/>
    </row>
    <row r="28" spans="1:2" s="86" customFormat="1" ht="19.5" customHeight="1">
      <c r="A28" s="95" t="s">
        <v>1342</v>
      </c>
      <c r="B28" s="105"/>
    </row>
    <row r="29" spans="1:2" s="86" customFormat="1" ht="19.5" customHeight="1">
      <c r="A29" s="95" t="s">
        <v>1343</v>
      </c>
      <c r="B29" s="105"/>
    </row>
    <row r="30" spans="1:2" s="86" customFormat="1" ht="19.5" customHeight="1">
      <c r="A30" s="95" t="s">
        <v>1344</v>
      </c>
      <c r="B30" s="105"/>
    </row>
    <row r="31" spans="1:2" s="86" customFormat="1" ht="19.5" customHeight="1">
      <c r="A31" s="95" t="s">
        <v>1345</v>
      </c>
      <c r="B31" s="105"/>
    </row>
    <row r="32" spans="1:2" s="86" customFormat="1" ht="19.5" customHeight="1">
      <c r="A32" s="95" t="s">
        <v>1346</v>
      </c>
      <c r="B32" s="105"/>
    </row>
    <row r="33" spans="1:2" s="86" customFormat="1" ht="19.5" customHeight="1">
      <c r="A33" s="103" t="s">
        <v>1347</v>
      </c>
      <c r="B33" s="105"/>
    </row>
    <row r="34" spans="1:2" s="86" customFormat="1" ht="19.5" customHeight="1">
      <c r="A34" s="95" t="s">
        <v>1348</v>
      </c>
      <c r="B34" s="105"/>
    </row>
    <row r="35" spans="1:2" s="86" customFormat="1" ht="19.5" customHeight="1">
      <c r="A35" s="95"/>
      <c r="B35" s="105"/>
    </row>
    <row r="36" spans="1:2" s="86" customFormat="1" ht="19.5" customHeight="1">
      <c r="A36" s="98" t="s">
        <v>34</v>
      </c>
      <c r="B36" s="99">
        <f>SUM(B6,B7,B8,B9,B10,B11,B12,B18,B19,B22,B23,B24,B25,B26,B27,B33,B34)</f>
        <v>136000</v>
      </c>
    </row>
    <row r="37" s="86" customFormat="1" ht="19.5" customHeight="1">
      <c r="B37" s="101"/>
    </row>
    <row r="38" s="86" customFormat="1" ht="19.5" customHeight="1">
      <c r="B38" s="101"/>
    </row>
    <row r="39" s="86" customFormat="1" ht="19.5" customHeight="1">
      <c r="B39" s="101"/>
    </row>
    <row r="40" s="86" customFormat="1" ht="19.5" customHeight="1">
      <c r="B40" s="101"/>
    </row>
    <row r="41" s="86" customFormat="1" ht="19.5" customHeight="1">
      <c r="B41" s="101"/>
    </row>
    <row r="42" s="86" customFormat="1" ht="19.5" customHeight="1">
      <c r="B42" s="101"/>
    </row>
    <row r="43" s="86" customFormat="1" ht="19.5" customHeight="1">
      <c r="B43" s="101"/>
    </row>
    <row r="44" s="86" customFormat="1" ht="19.5" customHeight="1">
      <c r="B44" s="101"/>
    </row>
    <row r="45" s="86" customFormat="1" ht="19.5" customHeight="1">
      <c r="B45" s="101"/>
    </row>
    <row r="46" s="86" customFormat="1" ht="19.5" customHeight="1">
      <c r="B46" s="101"/>
    </row>
    <row r="47" s="86" customFormat="1" ht="19.5" customHeight="1">
      <c r="B47" s="101"/>
    </row>
    <row r="48" s="86" customFormat="1" ht="19.5" customHeight="1">
      <c r="B48" s="101"/>
    </row>
    <row r="49" s="86" customFormat="1" ht="19.5" customHeight="1">
      <c r="B49" s="101"/>
    </row>
    <row r="50" s="86" customFormat="1" ht="19.5" customHeight="1">
      <c r="B50" s="101"/>
    </row>
    <row r="51" s="86" customFormat="1" ht="19.5" customHeight="1">
      <c r="B51" s="101"/>
    </row>
    <row r="52" s="86" customFormat="1" ht="19.5" customHeight="1">
      <c r="B52" s="101"/>
    </row>
    <row r="53" s="86" customFormat="1" ht="19.5" customHeight="1">
      <c r="B53" s="101"/>
    </row>
    <row r="54" s="86" customFormat="1" ht="19.5" customHeight="1">
      <c r="B54" s="101"/>
    </row>
    <row r="55" s="86" customFormat="1" ht="19.5" customHeight="1">
      <c r="B55" s="101"/>
    </row>
    <row r="56" s="86" customFormat="1" ht="19.5" customHeight="1">
      <c r="B56" s="101"/>
    </row>
    <row r="57" s="86" customFormat="1" ht="19.5" customHeight="1">
      <c r="B57" s="101"/>
    </row>
    <row r="58" s="86" customFormat="1" ht="19.5" customHeight="1">
      <c r="B58" s="101"/>
    </row>
    <row r="59" s="86" customFormat="1" ht="19.5" customHeight="1">
      <c r="B59" s="101"/>
    </row>
    <row r="60" s="86" customFormat="1" ht="19.5" customHeight="1">
      <c r="B60" s="101"/>
    </row>
    <row r="61" s="86" customFormat="1" ht="19.5" customHeight="1">
      <c r="B61" s="101"/>
    </row>
    <row r="62" s="86" customFormat="1" ht="19.5" customHeight="1">
      <c r="B62" s="101"/>
    </row>
    <row r="63" s="86" customFormat="1" ht="19.5" customHeight="1">
      <c r="B63" s="101"/>
    </row>
    <row r="64" s="86" customFormat="1" ht="19.5" customHeight="1">
      <c r="B64" s="101"/>
    </row>
    <row r="65" s="86" customFormat="1" ht="19.5" customHeight="1">
      <c r="B65" s="101"/>
    </row>
    <row r="66" s="86" customFormat="1" ht="19.5" customHeight="1">
      <c r="B66" s="101"/>
    </row>
    <row r="67" s="86" customFormat="1" ht="19.5" customHeight="1">
      <c r="B67" s="101"/>
    </row>
    <row r="68" s="86" customFormat="1" ht="19.5" customHeight="1">
      <c r="B68" s="101"/>
    </row>
    <row r="69" s="86" customFormat="1" ht="19.5" customHeight="1">
      <c r="B69" s="101"/>
    </row>
    <row r="70" s="86" customFormat="1" ht="19.5" customHeight="1">
      <c r="B70" s="101"/>
    </row>
    <row r="71" s="86" customFormat="1" ht="19.5" customHeight="1">
      <c r="B71" s="101"/>
    </row>
    <row r="72" s="86" customFormat="1" ht="19.5" customHeight="1">
      <c r="B72" s="101"/>
    </row>
    <row r="73" s="86" customFormat="1" ht="19.5" customHeight="1">
      <c r="B73" s="101"/>
    </row>
    <row r="74" s="86" customFormat="1" ht="19.5" customHeight="1">
      <c r="B74" s="101"/>
    </row>
    <row r="75" s="86" customFormat="1" ht="19.5" customHeight="1">
      <c r="B75" s="101"/>
    </row>
    <row r="76" s="86" customFormat="1" ht="19.5" customHeight="1">
      <c r="B76" s="101"/>
    </row>
    <row r="77" s="86" customFormat="1" ht="19.5" customHeight="1">
      <c r="B77" s="101"/>
    </row>
    <row r="78" s="86" customFormat="1" ht="19.5" customHeight="1">
      <c r="B78" s="101"/>
    </row>
    <row r="79" s="86" customFormat="1" ht="19.5" customHeight="1">
      <c r="B79" s="101"/>
    </row>
    <row r="80" s="86" customFormat="1" ht="19.5" customHeight="1">
      <c r="B80" s="101"/>
    </row>
    <row r="81" s="86" customFormat="1" ht="19.5" customHeight="1">
      <c r="B81" s="101"/>
    </row>
    <row r="82" s="86" customFormat="1" ht="19.5" customHeight="1">
      <c r="B82" s="101"/>
    </row>
    <row r="83" s="86" customFormat="1" ht="19.5" customHeight="1">
      <c r="B83" s="101"/>
    </row>
    <row r="84" s="86" customFormat="1" ht="19.5" customHeight="1">
      <c r="B84" s="101"/>
    </row>
    <row r="85" s="86" customFormat="1" ht="19.5" customHeight="1">
      <c r="B85" s="101"/>
    </row>
    <row r="86" s="86" customFormat="1" ht="19.5" customHeight="1">
      <c r="B86" s="101"/>
    </row>
    <row r="87" s="86" customFormat="1" ht="19.5" customHeight="1">
      <c r="B87" s="101"/>
    </row>
    <row r="88" s="86" customFormat="1" ht="19.5" customHeight="1">
      <c r="B88" s="101"/>
    </row>
    <row r="89" s="86" customFormat="1" ht="19.5" customHeight="1">
      <c r="B89" s="101"/>
    </row>
  </sheetData>
  <sheetProtection/>
  <mergeCells count="2">
    <mergeCell ref="A2:B2"/>
    <mergeCell ref="A4:B4"/>
  </mergeCells>
  <printOptions/>
  <pageMargins left="0.75" right="0.75" top="1" bottom="1" header="0.51" footer="0.51"/>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WPS_1648437300</cp:lastModifiedBy>
  <cp:lastPrinted>2020-07-09T09:26:02Z</cp:lastPrinted>
  <dcterms:created xsi:type="dcterms:W3CDTF">2018-02-27T11:14:00Z</dcterms:created>
  <dcterms:modified xsi:type="dcterms:W3CDTF">2023-04-26T06:03:24Z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eadingLayo">
    <vt:bool>true</vt:bool>
  </property>
  <property fmtid="{D5CDD505-2E9C-101B-9397-08002B2CF9AE}" pid="5" name="I">
    <vt:lpwstr>575E1A976DE54FC6816B6098303E393B</vt:lpwstr>
  </property>
</Properties>
</file>